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. FZ44\5. 11n - реестр (газ)\2025\bus\"/>
    </mc:Choice>
  </mc:AlternateContent>
  <bookViews>
    <workbookView xWindow="0" yWindow="0" windowWidth="21600" windowHeight="9630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Отчет!$A$1:$I$147</definedName>
  </definedNames>
  <calcPr calcId="162913"/>
</workbook>
</file>

<file path=xl/calcChain.xml><?xml version="1.0" encoding="utf-8"?>
<calcChain xmlns="http://schemas.openxmlformats.org/spreadsheetml/2006/main">
  <c r="E86" i="1" l="1"/>
  <c r="A86" i="1"/>
  <c r="E84" i="1"/>
  <c r="A84" i="1"/>
</calcChain>
</file>

<file path=xl/sharedStrings.xml><?xml version="1.0" encoding="utf-8"?>
<sst xmlns="http://schemas.openxmlformats.org/spreadsheetml/2006/main" count="578" uniqueCount="271">
  <si>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</si>
  <si>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</si>
  <si>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</si>
  <si>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</si>
  <si>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</si>
  <si>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</si>
  <si>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</si>
  <si>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</si>
  <si>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48905236</t>
  </si>
  <si>
    <t>Учреждение</t>
  </si>
  <si>
    <t>ГОСУДАРСТВЕННОЕ БЮДЖЕТНОЕ ОБЩЕОБРАЗОВАТЕЛЬНОЕ УЧРЕЖДЕНИЕ "СРЕДНЯЯ ОБЩЕОБРАЗОВАТЕЛЬНАЯ ШКОЛА-ДЕТСКИЙ САД № 11 Г. НАЗРАНЬ"</t>
  </si>
  <si>
    <t>ИНН</t>
  </si>
  <si>
    <t>0606007195</t>
  </si>
  <si>
    <t>Обособленное подразделение</t>
  </si>
  <si>
    <t/>
  </si>
  <si>
    <t>Учредитель</t>
  </si>
  <si>
    <t xml:space="preserve">по ОКТМО  </t>
  </si>
  <si>
    <t>26706000001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</si>
  <si>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</si>
  <si>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</si>
  <si>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</si>
  <si>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</si>
  <si>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</si>
  <si>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</si>
  <si>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</si>
  <si>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</si>
  <si>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</si>
  <si>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</si>
  <si>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</si>
  <si>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</si>
  <si>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</si>
  <si>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</si>
  <si>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</si>
  <si>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</si>
  <si>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</si>
  <si>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>Доходы от собственности</t>
  </si>
  <si>
    <t>030</t>
  </si>
  <si>
    <t>120</t>
  </si>
  <si>
    <t xml:space="preserve"> - 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</si>
  <si>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</si>
  <si>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</si>
  <si>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</si>
  <si>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</si>
  <si>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</si>
  <si>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</si>
  <si>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</si>
  <si>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</si>
  <si>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</si>
  <si>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</si>
  <si>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</si>
  <si>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</si>
  <si>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</si>
  <si>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</si>
  <si>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</si>
  <si>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</si>
  <si>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</si>
  <si>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</si>
  <si>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</si>
  <si>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</si>
  <si>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Чрезвычайные доходы от операций с активами</t>
  </si>
  <si>
    <t>173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</si>
  <si>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</si>
  <si>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</si>
  <si>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</si>
  <si>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</si>
  <si>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</si>
  <si>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</si>
  <si>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</si>
  <si>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</si>
  <si>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</si>
  <si>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</si>
  <si>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</si>
  <si>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</si>
  <si>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</si>
  <si>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</si>
  <si>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</si>
  <si>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</si>
  <si>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</si>
  <si>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</si>
  <si>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</si>
  <si>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</si>
  <si>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</si>
  <si>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</si>
  <si>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</si>
  <si>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</si>
  <si>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</si>
  <si>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</si>
  <si>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</si>
  <si>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</si>
  <si>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</si>
  <si>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</si>
  <si>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</si>
  <si>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Пособия по социальной помощи населению в денежной форме</t>
  </si>
  <si>
    <t>262</t>
  </si>
  <si>
    <t>Пенсии, пособия, выплачиваемые работодателями, нанимателями бывшим работникам в денежной форме</t>
  </si>
  <si>
    <t>264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</si>
  <si>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</si>
  <si>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</si>
  <si>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</si>
  <si>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</si>
  <si>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</si>
  <si>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</si>
  <si>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</si>
  <si>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</si>
  <si>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</si>
  <si>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</si>
  <si>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</si>
  <si>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</si>
  <si>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</si>
  <si>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</si>
  <si>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закупках и нарушение условий контрактов (договоров)</t>
  </si>
  <si>
    <t>293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</si>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</sst>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61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8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Protection="1"/>
    <xf numFmtId="0" fontId="19" fillId="0" borderId="0" xfId="2688" applyNumberFormat="1" applyFont="1" applyFill="1" applyBorder="1" applyAlignment="1" applyProtection="1">
      <alignment wrapText="1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59" fillId="0" borderId="56" xfId="2684" applyNumberFormat="1" applyFont="1" applyFill="1" applyBorder="1" applyAlignment="1" applyProtection="1">
      <alignment horizontal="left" wrapText="1"/>
    </xf>
    <xf numFmtId="49" fontId="59" fillId="0" borderId="56" xfId="2684" applyNumberFormat="1" applyFont="1" applyFill="1" applyBorder="1" applyAlignment="1" applyProtection="1">
      <alignment horizontal="center"/>
    </xf>
    <xf numFmtId="49" fontId="59" fillId="0" borderId="56" xfId="2684" applyNumberFormat="1" applyFont="1" applyFill="1" applyBorder="1" applyAlignment="1" applyProtection="1">
      <alignment horizontal="center" wrapText="1"/>
    </xf>
    <xf numFmtId="4" fontId="60" fillId="0" borderId="56" xfId="2687" applyNumberFormat="1" applyFont="1" applyFill="1" applyBorder="1" applyAlignment="1" applyProtection="1">
      <alignment horizontal="right" wrapText="1"/>
    </xf>
    <xf numFmtId="0" fontId="59" fillId="0" borderId="0" xfId="0" applyNumberFormat="1" applyFont="1" applyFill="1" applyBorder="1" applyProtection="1"/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tabSelected="1" topLeftCell="A94" zoomScale="115" zoomScaleNormal="115" zoomScaleSheetLayoutView="115" workbookViewId="0">
      <selection activeCell="F130" sqref="F130"/>
    </sheetView>
  </sheetViews>
  <sheetFormatPr defaultColWidth="9.140625" defaultRowHeight="10.5" x14ac:dyDescent="0.15"/>
  <cols>
    <col min="1" max="1" width="28.140625" style="21" customWidth="1"/>
    <col min="2" max="2" width="10.42578125" style="21" customWidth="1"/>
    <col min="3" max="3" width="24.28515625" style="21" customWidth="1"/>
    <col min="4" max="4" width="9.7109375" style="21" customWidth="1"/>
    <col min="5" max="5" width="9.5703125" style="21" customWidth="1"/>
    <col min="6" max="9" width="15.85546875" style="21" customWidth="1"/>
    <col min="10" max="10" width="9.140625" style="21" customWidth="1"/>
    <col min="11" max="16384" width="9.140625" style="21"/>
  </cols>
  <sheetData>
    <row r="1" spans="1:9" ht="12.75" customHeight="1" x14ac:dyDescent="0.15">
      <c r="A1" s="60" t="s">
        <v>0</v>
      </c>
      <c r="B1" s="60"/>
      <c r="C1" s="60"/>
      <c r="D1" s="60"/>
      <c r="E1" s="60"/>
      <c r="F1" s="60"/>
      <c r="G1" s="60"/>
      <c r="H1" s="3"/>
      <c r="I1" s="4" t="s">
        <v>1</v>
      </c>
    </row>
    <row r="2" spans="1:9" ht="12.75" customHeight="1" x14ac:dyDescent="0.15">
      <c r="H2" s="5" t="s">
        <v>2</v>
      </c>
      <c r="I2" s="1" t="s">
        <v>3</v>
      </c>
    </row>
    <row r="3" spans="1:9" ht="16.5" customHeight="1" x14ac:dyDescent="0.15">
      <c r="A3" s="60" t="s">
        <v>4</v>
      </c>
      <c r="B3" s="60"/>
      <c r="C3" s="60"/>
      <c r="D3" s="60"/>
      <c r="E3" s="60"/>
      <c r="F3" s="60"/>
      <c r="G3" s="60"/>
      <c r="H3" s="5" t="s">
        <v>5</v>
      </c>
      <c r="I3" s="6" t="s">
        <v>6</v>
      </c>
    </row>
    <row r="4" spans="1:9" ht="15" customHeight="1" x14ac:dyDescent="0.15">
      <c r="D4" s="31"/>
      <c r="E4" s="7"/>
      <c r="F4" s="7"/>
      <c r="G4" s="7"/>
      <c r="H4" s="5" t="s">
        <v>7</v>
      </c>
      <c r="I4" s="8" t="s">
        <v>8</v>
      </c>
    </row>
    <row r="5" spans="1:9" ht="18" customHeight="1" x14ac:dyDescent="0.15">
      <c r="A5" s="49" t="s">
        <v>9</v>
      </c>
      <c r="B5" s="49"/>
      <c r="C5" s="62" t="s">
        <v>10</v>
      </c>
      <c r="D5" s="62"/>
      <c r="E5" s="62"/>
      <c r="F5" s="62"/>
      <c r="G5" s="62"/>
      <c r="H5" s="5" t="s">
        <v>11</v>
      </c>
      <c r="I5" s="8" t="s">
        <v>12</v>
      </c>
    </row>
    <row r="6" spans="1:9" ht="17.25" customHeight="1" x14ac:dyDescent="0.15">
      <c r="A6" s="65" t="s">
        <v>13</v>
      </c>
      <c r="B6" s="65"/>
      <c r="C6" s="66" t="s">
        <v>14</v>
      </c>
      <c r="D6" s="66"/>
      <c r="E6" s="66"/>
      <c r="F6" s="66"/>
      <c r="G6" s="66"/>
      <c r="H6" s="5"/>
      <c r="I6" s="8"/>
    </row>
    <row r="7" spans="1:9" ht="12.75" customHeight="1" x14ac:dyDescent="0.2">
      <c r="A7" s="56" t="s">
        <v>15</v>
      </c>
      <c r="B7" s="56"/>
      <c r="C7" s="63" t="s">
        <v>14</v>
      </c>
      <c r="D7" s="63"/>
      <c r="E7" s="63"/>
      <c r="F7" s="63"/>
      <c r="G7" s="63"/>
      <c r="H7" s="9" t="s">
        <v>16</v>
      </c>
      <c r="I7" s="10" t="s">
        <v>17</v>
      </c>
    </row>
    <row r="8" spans="1:9" ht="12.75" customHeight="1" x14ac:dyDescent="0.2">
      <c r="A8" s="49"/>
      <c r="B8" s="49"/>
      <c r="C8" s="33"/>
      <c r="D8" s="61"/>
      <c r="E8" s="61"/>
      <c r="F8" s="61"/>
      <c r="G8" s="61"/>
      <c r="H8" s="9" t="s">
        <v>18</v>
      </c>
      <c r="I8" s="8" t="s">
        <v>8</v>
      </c>
    </row>
    <row r="9" spans="1:9" ht="12.75" customHeight="1" x14ac:dyDescent="0.2">
      <c r="A9" s="31"/>
      <c r="B9" s="31"/>
      <c r="C9" s="33"/>
      <c r="D9" s="32"/>
      <c r="E9" s="32"/>
      <c r="F9" s="32"/>
      <c r="G9" s="32"/>
      <c r="H9" s="9" t="s">
        <v>11</v>
      </c>
      <c r="I9" s="8" t="s">
        <v>14</v>
      </c>
    </row>
    <row r="10" spans="1:9" ht="25.5" customHeight="1" x14ac:dyDescent="0.2">
      <c r="A10" s="50" t="s">
        <v>19</v>
      </c>
      <c r="B10" s="50"/>
      <c r="C10" s="64" t="s">
        <v>14</v>
      </c>
      <c r="D10" s="64"/>
      <c r="E10" s="64"/>
      <c r="F10" s="64"/>
      <c r="G10" s="64"/>
      <c r="H10" s="9" t="s">
        <v>20</v>
      </c>
      <c r="I10" s="4" t="s">
        <v>21</v>
      </c>
    </row>
    <row r="11" spans="1:9" ht="12.75" customHeight="1" x14ac:dyDescent="0.15">
      <c r="A11" s="49" t="s">
        <v>22</v>
      </c>
      <c r="B11" s="49"/>
      <c r="C11" s="31"/>
      <c r="D11" s="31"/>
      <c r="E11" s="7"/>
      <c r="F11" s="7"/>
      <c r="G11" s="7"/>
      <c r="H11" s="34"/>
      <c r="I11" s="1"/>
    </row>
    <row r="12" spans="1:9" ht="12.75" customHeight="1" x14ac:dyDescent="0.15">
      <c r="A12" s="49" t="s">
        <v>23</v>
      </c>
      <c r="B12" s="49"/>
      <c r="C12" s="49"/>
      <c r="D12" s="31"/>
      <c r="E12" s="7"/>
      <c r="F12" s="7"/>
      <c r="G12" s="7"/>
      <c r="H12" s="5" t="s">
        <v>24</v>
      </c>
      <c r="I12" s="4">
        <v>383</v>
      </c>
    </row>
    <row r="14" spans="1:9" ht="31.5" x14ac:dyDescent="0.15">
      <c r="A14" s="46" t="s">
        <v>25</v>
      </c>
      <c r="B14" s="47"/>
      <c r="C14" s="48"/>
      <c r="D14" s="36" t="s">
        <v>26</v>
      </c>
      <c r="E14" s="36" t="s">
        <v>27</v>
      </c>
      <c r="F14" s="36" t="s">
        <v>28</v>
      </c>
      <c r="G14" s="36" t="s">
        <v>29</v>
      </c>
      <c r="H14" s="36" t="s">
        <v>30</v>
      </c>
      <c r="I14" s="36" t="s">
        <v>31</v>
      </c>
    </row>
    <row r="15" spans="1:9" x14ac:dyDescent="0.15">
      <c r="A15" s="57">
        <v>1</v>
      </c>
      <c r="B15" s="58"/>
      <c r="C15" s="59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 x14ac:dyDescent="0.15">
      <c r="A16" s="45" t="s">
        <v>32</v>
      </c>
      <c r="B16" s="45"/>
      <c r="C16" s="45"/>
      <c r="D16" s="11" t="s">
        <v>33</v>
      </c>
      <c r="E16" s="11" t="s">
        <v>34</v>
      </c>
      <c r="F16" s="12">
        <v>3114047.1</v>
      </c>
      <c r="G16" s="12">
        <v>62458628.049999997</v>
      </c>
      <c r="H16" s="12">
        <v>764732</v>
      </c>
      <c r="I16" s="12">
        <v>66337407.149999999</v>
      </c>
    </row>
    <row r="17" spans="1:9" ht="14.25" customHeight="1" x14ac:dyDescent="0.15">
      <c r="A17" s="45" t="s">
        <v>35</v>
      </c>
      <c r="B17" s="45"/>
      <c r="C17" s="45"/>
      <c r="D17" s="11" t="s">
        <v>36</v>
      </c>
      <c r="E17" s="11" t="s">
        <v>37</v>
      </c>
      <c r="F17" s="12" t="s">
        <v>38</v>
      </c>
      <c r="G17" s="12" t="s">
        <v>38</v>
      </c>
      <c r="H17" s="12" t="s">
        <v>38</v>
      </c>
      <c r="I17" s="12" t="s">
        <v>38</v>
      </c>
    </row>
    <row r="18" spans="1:9" ht="8.25" customHeight="1" x14ac:dyDescent="0.15">
      <c r="A18" s="43" t="s">
        <v>39</v>
      </c>
      <c r="B18" s="43"/>
      <c r="C18" s="43"/>
      <c r="D18" s="11"/>
      <c r="E18" s="11"/>
      <c r="F18" s="12"/>
      <c r="G18" s="12"/>
      <c r="H18" s="12"/>
      <c r="I18" s="12"/>
    </row>
    <row r="19" spans="1:9" ht="14.25" customHeight="1" x14ac:dyDescent="0.15">
      <c r="A19" s="45" t="s">
        <v>40</v>
      </c>
      <c r="B19" s="45"/>
      <c r="C19" s="45"/>
      <c r="D19" s="11" t="s">
        <v>41</v>
      </c>
      <c r="E19" s="11" t="s">
        <v>42</v>
      </c>
      <c r="F19" s="12" t="s">
        <v>38</v>
      </c>
      <c r="G19" s="12">
        <v>61290967.93</v>
      </c>
      <c r="H19" s="12">
        <v>764732</v>
      </c>
      <c r="I19" s="12">
        <v>62055699.93</v>
      </c>
    </row>
    <row r="20" spans="1:9" ht="10.5" customHeight="1" x14ac:dyDescent="0.15">
      <c r="A20" s="43" t="s">
        <v>39</v>
      </c>
      <c r="B20" s="43"/>
      <c r="C20" s="43"/>
      <c r="D20" s="11"/>
      <c r="E20" s="11"/>
      <c r="F20" s="12"/>
      <c r="G20" s="12"/>
      <c r="H20" s="12"/>
      <c r="I20" s="12"/>
    </row>
    <row r="21" spans="1:9" s="77" customFormat="1" ht="11.25" customHeight="1" x14ac:dyDescent="0.15">
      <c r="A21" s="73" t="s">
        <v>43</v>
      </c>
      <c r="B21" s="73"/>
      <c r="C21" s="73"/>
      <c r="D21" s="74"/>
      <c r="E21" s="75" t="s">
        <v>44</v>
      </c>
      <c r="F21" s="76" t="s">
        <v>38</v>
      </c>
      <c r="G21" s="76">
        <v>61290967.93</v>
      </c>
      <c r="H21" s="76">
        <v>764732</v>
      </c>
      <c r="I21" s="76">
        <v>62055699.93</v>
      </c>
    </row>
    <row r="22" spans="1:9" ht="12" customHeight="1" x14ac:dyDescent="0.15">
      <c r="A22" s="45" t="s">
        <v>45</v>
      </c>
      <c r="B22" s="45"/>
      <c r="C22" s="45"/>
      <c r="D22" s="11" t="s">
        <v>46</v>
      </c>
      <c r="E22" s="11" t="s">
        <v>47</v>
      </c>
      <c r="F22" s="12" t="s">
        <v>38</v>
      </c>
      <c r="G22" s="12" t="s">
        <v>38</v>
      </c>
      <c r="H22" s="12" t="s">
        <v>38</v>
      </c>
      <c r="I22" s="12" t="s">
        <v>38</v>
      </c>
    </row>
    <row r="23" spans="1:9" ht="9.75" customHeight="1" x14ac:dyDescent="0.15">
      <c r="A23" s="43" t="s">
        <v>39</v>
      </c>
      <c r="B23" s="43"/>
      <c r="C23" s="43"/>
      <c r="D23" s="11"/>
      <c r="E23" s="11"/>
      <c r="F23" s="12"/>
      <c r="G23" s="12"/>
      <c r="H23" s="12"/>
      <c r="I23" s="12"/>
    </row>
    <row r="24" spans="1:9" ht="13.5" customHeight="1" x14ac:dyDescent="0.15">
      <c r="A24" s="45" t="s">
        <v>48</v>
      </c>
      <c r="B24" s="45"/>
      <c r="C24" s="45"/>
      <c r="D24" s="11" t="s">
        <v>49</v>
      </c>
      <c r="E24" s="11" t="s">
        <v>50</v>
      </c>
      <c r="F24" s="12">
        <v>3026597.1</v>
      </c>
      <c r="G24" s="12" t="s">
        <v>38</v>
      </c>
      <c r="H24" s="12" t="s">
        <v>38</v>
      </c>
      <c r="I24" s="12">
        <v>3026597.1</v>
      </c>
    </row>
    <row r="25" spans="1:9" ht="9" customHeight="1" x14ac:dyDescent="0.15">
      <c r="A25" s="43" t="s">
        <v>39</v>
      </c>
      <c r="B25" s="43"/>
      <c r="C25" s="43"/>
      <c r="D25" s="11"/>
      <c r="E25" s="11"/>
      <c r="F25" s="12"/>
      <c r="G25" s="12"/>
      <c r="H25" s="12"/>
      <c r="I25" s="12"/>
    </row>
    <row r="26" spans="1:9" s="77" customFormat="1" ht="21.75" customHeight="1" x14ac:dyDescent="0.15">
      <c r="A26" s="73" t="s">
        <v>51</v>
      </c>
      <c r="B26" s="73"/>
      <c r="C26" s="73"/>
      <c r="D26" s="74"/>
      <c r="E26" s="75" t="s">
        <v>52</v>
      </c>
      <c r="F26" s="76">
        <v>3026597.1</v>
      </c>
      <c r="G26" s="76" t="s">
        <v>38</v>
      </c>
      <c r="H26" s="76" t="s">
        <v>38</v>
      </c>
      <c r="I26" s="76">
        <v>3026597.1</v>
      </c>
    </row>
    <row r="27" spans="1:9" ht="12.75" customHeight="1" x14ac:dyDescent="0.15">
      <c r="A27" s="45" t="s">
        <v>53</v>
      </c>
      <c r="B27" s="45"/>
      <c r="C27" s="45"/>
      <c r="D27" s="11" t="s">
        <v>54</v>
      </c>
      <c r="E27" s="11" t="s">
        <v>55</v>
      </c>
      <c r="F27" s="12" t="s">
        <v>38</v>
      </c>
      <c r="G27" s="12" t="s">
        <v>38</v>
      </c>
      <c r="H27" s="12" t="s">
        <v>38</v>
      </c>
      <c r="I27" s="12" t="s">
        <v>38</v>
      </c>
    </row>
    <row r="28" spans="1:9" ht="9" customHeight="1" x14ac:dyDescent="0.15">
      <c r="A28" s="43" t="s">
        <v>39</v>
      </c>
      <c r="B28" s="43"/>
      <c r="C28" s="43"/>
      <c r="D28" s="11"/>
      <c r="E28" s="11"/>
      <c r="F28" s="12"/>
      <c r="G28" s="12"/>
      <c r="H28" s="12"/>
      <c r="I28" s="12"/>
    </row>
    <row r="29" spans="1:9" ht="12.75" customHeight="1" x14ac:dyDescent="0.15">
      <c r="A29" s="45" t="s">
        <v>56</v>
      </c>
      <c r="B29" s="45"/>
      <c r="C29" s="45"/>
      <c r="D29" s="11" t="s">
        <v>57</v>
      </c>
      <c r="E29" s="11" t="s">
        <v>58</v>
      </c>
      <c r="F29" s="12">
        <v>87450</v>
      </c>
      <c r="G29" s="12">
        <v>30091.02</v>
      </c>
      <c r="H29" s="12" t="s">
        <v>38</v>
      </c>
      <c r="I29" s="12">
        <v>117541.02</v>
      </c>
    </row>
    <row r="30" spans="1:9" ht="9" customHeight="1" x14ac:dyDescent="0.15">
      <c r="A30" s="43" t="s">
        <v>39</v>
      </c>
      <c r="B30" s="43"/>
      <c r="C30" s="43"/>
      <c r="D30" s="11"/>
      <c r="E30" s="11"/>
      <c r="F30" s="12"/>
      <c r="G30" s="12"/>
      <c r="H30" s="12"/>
      <c r="I30" s="12"/>
    </row>
    <row r="31" spans="1:9" s="77" customFormat="1" ht="11.25" customHeight="1" x14ac:dyDescent="0.15">
      <c r="A31" s="73" t="s">
        <v>59</v>
      </c>
      <c r="B31" s="73"/>
      <c r="C31" s="73"/>
      <c r="D31" s="74"/>
      <c r="E31" s="75" t="s">
        <v>60</v>
      </c>
      <c r="F31" s="76">
        <v>87450</v>
      </c>
      <c r="G31" s="76">
        <v>30091.02</v>
      </c>
      <c r="H31" s="76" t="s">
        <v>38</v>
      </c>
      <c r="I31" s="76">
        <v>117541.02</v>
      </c>
    </row>
    <row r="32" spans="1:9" ht="12.75" customHeight="1" x14ac:dyDescent="0.15">
      <c r="A32" s="45" t="s">
        <v>61</v>
      </c>
      <c r="B32" s="45"/>
      <c r="C32" s="45"/>
      <c r="D32" s="11" t="s">
        <v>34</v>
      </c>
      <c r="E32" s="11" t="s">
        <v>62</v>
      </c>
      <c r="F32" s="12" t="s">
        <v>38</v>
      </c>
      <c r="G32" s="12" t="s">
        <v>38</v>
      </c>
      <c r="H32" s="12" t="s">
        <v>38</v>
      </c>
      <c r="I32" s="12" t="s">
        <v>38</v>
      </c>
    </row>
    <row r="33" spans="1:9" ht="10.5" customHeight="1" x14ac:dyDescent="0.15">
      <c r="A33" s="43" t="s">
        <v>39</v>
      </c>
      <c r="B33" s="43"/>
      <c r="C33" s="43"/>
      <c r="D33" s="11"/>
      <c r="E33" s="11"/>
      <c r="F33" s="12"/>
      <c r="G33" s="12"/>
      <c r="H33" s="12"/>
      <c r="I33" s="12"/>
    </row>
    <row r="34" spans="1:9" ht="20.25" customHeight="1" x14ac:dyDescent="0.15">
      <c r="A34" s="45" t="s">
        <v>63</v>
      </c>
      <c r="B34" s="45"/>
      <c r="C34" s="45"/>
      <c r="D34" s="11" t="s">
        <v>64</v>
      </c>
      <c r="E34" s="11" t="s">
        <v>65</v>
      </c>
      <c r="F34" s="12" t="s">
        <v>38</v>
      </c>
      <c r="G34" s="12">
        <v>1137569.1000000001</v>
      </c>
      <c r="H34" s="12" t="s">
        <v>38</v>
      </c>
      <c r="I34" s="12">
        <v>1137569.1000000001</v>
      </c>
    </row>
    <row r="35" spans="1:9" ht="10.5" customHeight="1" x14ac:dyDescent="0.15">
      <c r="A35" s="43" t="s">
        <v>39</v>
      </c>
      <c r="B35" s="43"/>
      <c r="C35" s="43"/>
      <c r="D35" s="11"/>
      <c r="E35" s="11"/>
      <c r="F35" s="12"/>
      <c r="G35" s="12"/>
      <c r="H35" s="12"/>
      <c r="I35" s="12"/>
    </row>
    <row r="36" spans="1:9" s="77" customFormat="1" ht="21.75" customHeight="1" x14ac:dyDescent="0.15">
      <c r="A36" s="73" t="s">
        <v>66</v>
      </c>
      <c r="B36" s="73"/>
      <c r="C36" s="73"/>
      <c r="D36" s="74"/>
      <c r="E36" s="75" t="s">
        <v>67</v>
      </c>
      <c r="F36" s="76" t="s">
        <v>38</v>
      </c>
      <c r="G36" s="76">
        <v>1137569.1000000001</v>
      </c>
      <c r="H36" s="76" t="s">
        <v>38</v>
      </c>
      <c r="I36" s="76">
        <v>1137569.1000000001</v>
      </c>
    </row>
    <row r="37" spans="1:9" ht="22.5" customHeight="1" x14ac:dyDescent="0.15">
      <c r="A37" s="45" t="s">
        <v>68</v>
      </c>
      <c r="B37" s="45"/>
      <c r="C37" s="45"/>
      <c r="D37" s="13" t="s">
        <v>50</v>
      </c>
      <c r="E37" s="13" t="s">
        <v>69</v>
      </c>
      <c r="F37" s="14">
        <v>3126009.86</v>
      </c>
      <c r="G37" s="14">
        <v>67697492.189999998</v>
      </c>
      <c r="H37" s="14">
        <v>541124.11</v>
      </c>
      <c r="I37" s="14">
        <v>71364626.159999996</v>
      </c>
    </row>
    <row r="38" spans="1:9" ht="11.25" customHeight="1" x14ac:dyDescent="0.15">
      <c r="A38" s="44" t="s">
        <v>70</v>
      </c>
      <c r="B38" s="44"/>
      <c r="C38" s="44"/>
      <c r="D38" s="13" t="s">
        <v>55</v>
      </c>
      <c r="E38" s="13" t="s">
        <v>71</v>
      </c>
      <c r="F38" s="14">
        <v>2067417.4</v>
      </c>
      <c r="G38" s="14">
        <v>48218432.020000003</v>
      </c>
      <c r="H38" s="14" t="s">
        <v>38</v>
      </c>
      <c r="I38" s="14">
        <v>50285849.420000002</v>
      </c>
    </row>
    <row r="39" spans="1:9" ht="10.5" customHeight="1" x14ac:dyDescent="0.15">
      <c r="A39" s="43" t="s">
        <v>39</v>
      </c>
      <c r="B39" s="43"/>
      <c r="C39" s="43"/>
      <c r="D39" s="11"/>
      <c r="E39" s="11"/>
      <c r="F39" s="12"/>
      <c r="G39" s="12"/>
      <c r="H39" s="12"/>
      <c r="I39" s="12"/>
    </row>
    <row r="40" spans="1:9" s="77" customFormat="1" ht="11.25" customHeight="1" x14ac:dyDescent="0.15">
      <c r="A40" s="73" t="s">
        <v>72</v>
      </c>
      <c r="B40" s="73"/>
      <c r="C40" s="73"/>
      <c r="D40" s="74"/>
      <c r="E40" s="75" t="s">
        <v>73</v>
      </c>
      <c r="F40" s="76">
        <v>1587978</v>
      </c>
      <c r="G40" s="76">
        <v>37050070.020000003</v>
      </c>
      <c r="H40" s="76" t="s">
        <v>38</v>
      </c>
      <c r="I40" s="76">
        <v>38638048.020000003</v>
      </c>
    </row>
    <row r="41" spans="1:9" s="77" customFormat="1" ht="11.25" customHeight="1" x14ac:dyDescent="0.15">
      <c r="A41" s="73" t="s">
        <v>74</v>
      </c>
      <c r="B41" s="73"/>
      <c r="C41" s="73"/>
      <c r="D41" s="74"/>
      <c r="E41" s="75" t="s">
        <v>75</v>
      </c>
      <c r="F41" s="76">
        <v>479439.4</v>
      </c>
      <c r="G41" s="76">
        <v>11168362</v>
      </c>
      <c r="H41" s="76" t="s">
        <v>38</v>
      </c>
      <c r="I41" s="76">
        <v>11647801.4</v>
      </c>
    </row>
    <row r="42" spans="1:9" ht="12" customHeight="1" x14ac:dyDescent="0.15">
      <c r="A42" s="44" t="s">
        <v>76</v>
      </c>
      <c r="B42" s="44"/>
      <c r="C42" s="44"/>
      <c r="D42" s="13" t="s">
        <v>58</v>
      </c>
      <c r="E42" s="13" t="s">
        <v>77</v>
      </c>
      <c r="F42" s="14">
        <v>560000</v>
      </c>
      <c r="G42" s="14">
        <v>2211185.0299999998</v>
      </c>
      <c r="H42" s="14" t="s">
        <v>38</v>
      </c>
      <c r="I42" s="14">
        <v>2771185.03</v>
      </c>
    </row>
    <row r="43" spans="1:9" ht="10.5" customHeight="1" x14ac:dyDescent="0.15">
      <c r="A43" s="43" t="s">
        <v>39</v>
      </c>
      <c r="B43" s="43"/>
      <c r="C43" s="43"/>
      <c r="D43" s="11"/>
      <c r="E43" s="11"/>
      <c r="F43" s="12"/>
      <c r="G43" s="12"/>
      <c r="H43" s="12"/>
      <c r="I43" s="12"/>
    </row>
    <row r="44" spans="1:9" s="77" customFormat="1" ht="11.25" customHeight="1" x14ac:dyDescent="0.15">
      <c r="A44" s="73" t="s">
        <v>78</v>
      </c>
      <c r="B44" s="73"/>
      <c r="C44" s="73"/>
      <c r="D44" s="74"/>
      <c r="E44" s="75" t="s">
        <v>79</v>
      </c>
      <c r="F44" s="76" t="s">
        <v>38</v>
      </c>
      <c r="G44" s="76">
        <v>1317741.57</v>
      </c>
      <c r="H44" s="76" t="s">
        <v>38</v>
      </c>
      <c r="I44" s="76">
        <v>1317741.57</v>
      </c>
    </row>
    <row r="45" spans="1:9" s="77" customFormat="1" ht="11.25" customHeight="1" x14ac:dyDescent="0.15">
      <c r="A45" s="73" t="s">
        <v>80</v>
      </c>
      <c r="B45" s="73"/>
      <c r="C45" s="73"/>
      <c r="D45" s="74"/>
      <c r="E45" s="75" t="s">
        <v>81</v>
      </c>
      <c r="F45" s="76">
        <v>560000</v>
      </c>
      <c r="G45" s="76">
        <v>243400</v>
      </c>
      <c r="H45" s="76" t="s">
        <v>38</v>
      </c>
      <c r="I45" s="76">
        <v>803400</v>
      </c>
    </row>
    <row r="46" spans="1:9" s="77" customFormat="1" ht="11.25" customHeight="1" x14ac:dyDescent="0.15">
      <c r="A46" s="73" t="s">
        <v>82</v>
      </c>
      <c r="B46" s="73"/>
      <c r="C46" s="73"/>
      <c r="D46" s="74"/>
      <c r="E46" s="75" t="s">
        <v>83</v>
      </c>
      <c r="F46" s="76" t="s">
        <v>38</v>
      </c>
      <c r="G46" s="76">
        <v>650043.46</v>
      </c>
      <c r="H46" s="76" t="s">
        <v>38</v>
      </c>
      <c r="I46" s="76">
        <v>650043.46</v>
      </c>
    </row>
    <row r="47" spans="1:9" ht="12" customHeight="1" x14ac:dyDescent="0.15">
      <c r="A47" s="44" t="s">
        <v>84</v>
      </c>
      <c r="B47" s="44"/>
      <c r="C47" s="44"/>
      <c r="D47" s="13" t="s">
        <v>65</v>
      </c>
      <c r="E47" s="13" t="s">
        <v>85</v>
      </c>
      <c r="F47" s="14" t="s">
        <v>38</v>
      </c>
      <c r="G47" s="14" t="s">
        <v>38</v>
      </c>
      <c r="H47" s="14" t="s">
        <v>38</v>
      </c>
      <c r="I47" s="14" t="s">
        <v>38</v>
      </c>
    </row>
    <row r="48" spans="1:9" ht="10.5" customHeight="1" x14ac:dyDescent="0.15">
      <c r="A48" s="43" t="s">
        <v>39</v>
      </c>
      <c r="B48" s="43"/>
      <c r="C48" s="43"/>
      <c r="D48" s="11"/>
      <c r="E48" s="11"/>
      <c r="F48" s="12"/>
      <c r="G48" s="12"/>
      <c r="H48" s="12"/>
      <c r="I48" s="12"/>
    </row>
    <row r="49" spans="1:9" ht="12.75" customHeight="1" x14ac:dyDescent="0.15">
      <c r="A49" s="44" t="s">
        <v>86</v>
      </c>
      <c r="B49" s="44"/>
      <c r="C49" s="44"/>
      <c r="D49" s="13" t="s">
        <v>71</v>
      </c>
      <c r="E49" s="13" t="s">
        <v>87</v>
      </c>
      <c r="F49" s="14" t="s">
        <v>38</v>
      </c>
      <c r="G49" s="14" t="s">
        <v>38</v>
      </c>
      <c r="H49" s="14" t="s">
        <v>38</v>
      </c>
      <c r="I49" s="14" t="s">
        <v>38</v>
      </c>
    </row>
    <row r="50" spans="1:9" ht="9" customHeight="1" x14ac:dyDescent="0.15">
      <c r="A50" s="43" t="s">
        <v>39</v>
      </c>
      <c r="B50" s="43"/>
      <c r="C50" s="43"/>
      <c r="D50" s="11"/>
      <c r="E50" s="11"/>
      <c r="F50" s="12"/>
      <c r="G50" s="12"/>
      <c r="H50" s="12"/>
      <c r="I50" s="12"/>
    </row>
    <row r="51" spans="1:9" ht="12.75" customHeight="1" x14ac:dyDescent="0.15">
      <c r="A51" s="44" t="s">
        <v>88</v>
      </c>
      <c r="B51" s="44"/>
      <c r="C51" s="44"/>
      <c r="D51" s="13" t="s">
        <v>85</v>
      </c>
      <c r="E51" s="13" t="s">
        <v>89</v>
      </c>
      <c r="F51" s="14" t="s">
        <v>38</v>
      </c>
      <c r="G51" s="14" t="s">
        <v>38</v>
      </c>
      <c r="H51" s="14" t="s">
        <v>38</v>
      </c>
      <c r="I51" s="14" t="s">
        <v>38</v>
      </c>
    </row>
    <row r="52" spans="1:9" ht="9" customHeight="1" x14ac:dyDescent="0.15">
      <c r="A52" s="43" t="s">
        <v>39</v>
      </c>
      <c r="B52" s="43"/>
      <c r="C52" s="43"/>
      <c r="D52" s="11"/>
      <c r="E52" s="11"/>
      <c r="F52" s="12"/>
      <c r="G52" s="12"/>
      <c r="H52" s="12"/>
      <c r="I52" s="12"/>
    </row>
    <row r="53" spans="1:9" ht="12.75" customHeight="1" x14ac:dyDescent="0.15">
      <c r="A53" s="44" t="s">
        <v>90</v>
      </c>
      <c r="B53" s="44"/>
      <c r="C53" s="44"/>
      <c r="D53" s="13" t="s">
        <v>87</v>
      </c>
      <c r="E53" s="13" t="s">
        <v>91</v>
      </c>
      <c r="F53" s="14">
        <v>400561</v>
      </c>
      <c r="G53" s="14">
        <v>142964.76</v>
      </c>
      <c r="H53" s="14" t="s">
        <v>38</v>
      </c>
      <c r="I53" s="14">
        <v>543525.76</v>
      </c>
    </row>
    <row r="54" spans="1:9" ht="9" customHeight="1" x14ac:dyDescent="0.15">
      <c r="A54" s="43" t="s">
        <v>39</v>
      </c>
      <c r="B54" s="43"/>
      <c r="C54" s="43"/>
      <c r="D54" s="11"/>
      <c r="E54" s="11"/>
      <c r="F54" s="12"/>
      <c r="G54" s="12"/>
      <c r="H54" s="12"/>
      <c r="I54" s="12"/>
    </row>
    <row r="55" spans="1:9" s="77" customFormat="1" ht="11.25" customHeight="1" x14ac:dyDescent="0.15">
      <c r="A55" s="73" t="s">
        <v>92</v>
      </c>
      <c r="B55" s="73"/>
      <c r="C55" s="73"/>
      <c r="D55" s="74"/>
      <c r="E55" s="75" t="s">
        <v>93</v>
      </c>
      <c r="F55" s="76">
        <v>400561</v>
      </c>
      <c r="G55" s="76" t="s">
        <v>38</v>
      </c>
      <c r="H55" s="76" t="s">
        <v>38</v>
      </c>
      <c r="I55" s="76">
        <v>400561</v>
      </c>
    </row>
    <row r="56" spans="1:9" s="77" customFormat="1" ht="21.75" customHeight="1" x14ac:dyDescent="0.15">
      <c r="A56" s="73" t="s">
        <v>94</v>
      </c>
      <c r="B56" s="73"/>
      <c r="C56" s="73"/>
      <c r="D56" s="74"/>
      <c r="E56" s="75" t="s">
        <v>95</v>
      </c>
      <c r="F56" s="76" t="s">
        <v>38</v>
      </c>
      <c r="G56" s="76">
        <v>42750.5</v>
      </c>
      <c r="H56" s="76" t="s">
        <v>38</v>
      </c>
      <c r="I56" s="76">
        <v>42750.5</v>
      </c>
    </row>
    <row r="57" spans="1:9" s="77" customFormat="1" ht="11.25" customHeight="1" x14ac:dyDescent="0.15">
      <c r="A57" s="73" t="s">
        <v>96</v>
      </c>
      <c r="B57" s="73"/>
      <c r="C57" s="73"/>
      <c r="D57" s="74"/>
      <c r="E57" s="75" t="s">
        <v>97</v>
      </c>
      <c r="F57" s="76" t="s">
        <v>38</v>
      </c>
      <c r="G57" s="76">
        <v>100214.26</v>
      </c>
      <c r="H57" s="76" t="s">
        <v>38</v>
      </c>
      <c r="I57" s="76">
        <v>100214.26</v>
      </c>
    </row>
    <row r="58" spans="1:9" ht="12" customHeight="1" x14ac:dyDescent="0.15">
      <c r="A58" s="44" t="s">
        <v>98</v>
      </c>
      <c r="B58" s="44"/>
      <c r="C58" s="44"/>
      <c r="D58" s="13" t="s">
        <v>89</v>
      </c>
      <c r="E58" s="13" t="s">
        <v>99</v>
      </c>
      <c r="F58" s="14" t="s">
        <v>38</v>
      </c>
      <c r="G58" s="14">
        <v>14717146.57</v>
      </c>
      <c r="H58" s="14">
        <v>541124.11</v>
      </c>
      <c r="I58" s="14">
        <v>15258270.68</v>
      </c>
    </row>
    <row r="59" spans="1:9" ht="9" customHeight="1" x14ac:dyDescent="0.15">
      <c r="A59" s="43" t="s">
        <v>39</v>
      </c>
      <c r="B59" s="43"/>
      <c r="C59" s="43"/>
      <c r="D59" s="11"/>
      <c r="E59" s="11"/>
      <c r="F59" s="12"/>
      <c r="G59" s="12"/>
      <c r="H59" s="12"/>
      <c r="I59" s="12"/>
    </row>
    <row r="60" spans="1:9" s="77" customFormat="1" ht="12" customHeight="1" x14ac:dyDescent="0.15">
      <c r="A60" s="73" t="s">
        <v>100</v>
      </c>
      <c r="B60" s="73"/>
      <c r="C60" s="73"/>
      <c r="D60" s="74"/>
      <c r="E60" s="75" t="s">
        <v>101</v>
      </c>
      <c r="F60" s="76" t="s">
        <v>38</v>
      </c>
      <c r="G60" s="76">
        <v>8274137.9800000004</v>
      </c>
      <c r="H60" s="76" t="s">
        <v>38</v>
      </c>
      <c r="I60" s="76">
        <v>8274137.9800000004</v>
      </c>
    </row>
    <row r="61" spans="1:9" s="77" customFormat="1" ht="12" customHeight="1" x14ac:dyDescent="0.15">
      <c r="A61" s="73" t="s">
        <v>102</v>
      </c>
      <c r="B61" s="73"/>
      <c r="C61" s="73"/>
      <c r="D61" s="74"/>
      <c r="E61" s="75" t="s">
        <v>103</v>
      </c>
      <c r="F61" s="76" t="s">
        <v>38</v>
      </c>
      <c r="G61" s="76">
        <v>6443008.5899999999</v>
      </c>
      <c r="H61" s="76">
        <v>541124.11</v>
      </c>
      <c r="I61" s="76">
        <v>6984132.7000000002</v>
      </c>
    </row>
    <row r="62" spans="1:9" ht="10.5" customHeight="1" x14ac:dyDescent="0.15">
      <c r="A62" s="44" t="s">
        <v>104</v>
      </c>
      <c r="B62" s="44"/>
      <c r="C62" s="44"/>
      <c r="D62" s="13" t="s">
        <v>91</v>
      </c>
      <c r="E62" s="13" t="s">
        <v>105</v>
      </c>
      <c r="F62" s="14" t="s">
        <v>38</v>
      </c>
      <c r="G62" s="14" t="s">
        <v>38</v>
      </c>
      <c r="H62" s="14" t="s">
        <v>38</v>
      </c>
      <c r="I62" s="14" t="s">
        <v>38</v>
      </c>
    </row>
    <row r="63" spans="1:9" ht="9" customHeight="1" x14ac:dyDescent="0.15">
      <c r="A63" s="43" t="s">
        <v>39</v>
      </c>
      <c r="B63" s="43"/>
      <c r="C63" s="43"/>
      <c r="D63" s="11"/>
      <c r="E63" s="11"/>
      <c r="F63" s="12"/>
      <c r="G63" s="12"/>
      <c r="H63" s="12"/>
      <c r="I63" s="12"/>
    </row>
    <row r="64" spans="1:9" ht="14.25" customHeight="1" x14ac:dyDescent="0.15">
      <c r="A64" s="44" t="s">
        <v>106</v>
      </c>
      <c r="B64" s="44"/>
      <c r="C64" s="44"/>
      <c r="D64" s="13" t="s">
        <v>99</v>
      </c>
      <c r="E64" s="13" t="s">
        <v>107</v>
      </c>
      <c r="F64" s="14">
        <v>98031.46</v>
      </c>
      <c r="G64" s="14">
        <v>2407763.81</v>
      </c>
      <c r="H64" s="14" t="s">
        <v>38</v>
      </c>
      <c r="I64" s="14">
        <v>2505795.27</v>
      </c>
    </row>
    <row r="65" spans="1:9" ht="9" customHeight="1" x14ac:dyDescent="0.15">
      <c r="A65" s="43" t="s">
        <v>39</v>
      </c>
      <c r="B65" s="43"/>
      <c r="C65" s="43"/>
      <c r="D65" s="11"/>
      <c r="E65" s="11"/>
      <c r="F65" s="12"/>
      <c r="G65" s="12"/>
      <c r="H65" s="12"/>
      <c r="I65" s="12"/>
    </row>
    <row r="66" spans="1:9" s="77" customFormat="1" ht="11.25" customHeight="1" x14ac:dyDescent="0.15">
      <c r="A66" s="73" t="s">
        <v>108</v>
      </c>
      <c r="B66" s="73"/>
      <c r="C66" s="73"/>
      <c r="D66" s="74"/>
      <c r="E66" s="75" t="s">
        <v>109</v>
      </c>
      <c r="F66" s="76" t="s">
        <v>38</v>
      </c>
      <c r="G66" s="76">
        <v>2407763.81</v>
      </c>
      <c r="H66" s="76" t="s">
        <v>38</v>
      </c>
      <c r="I66" s="76">
        <v>2407763.81</v>
      </c>
    </row>
    <row r="67" spans="1:9" s="77" customFormat="1" ht="21.75" customHeight="1" x14ac:dyDescent="0.15">
      <c r="A67" s="73" t="s">
        <v>110</v>
      </c>
      <c r="B67" s="73"/>
      <c r="C67" s="73"/>
      <c r="D67" s="74"/>
      <c r="E67" s="75" t="s">
        <v>111</v>
      </c>
      <c r="F67" s="76">
        <v>94391.46</v>
      </c>
      <c r="G67" s="76" t="s">
        <v>38</v>
      </c>
      <c r="H67" s="76" t="s">
        <v>38</v>
      </c>
      <c r="I67" s="76">
        <v>94391.46</v>
      </c>
    </row>
    <row r="68" spans="1:9" s="77" customFormat="1" ht="11.25" customHeight="1" x14ac:dyDescent="0.15">
      <c r="A68" s="73" t="s">
        <v>112</v>
      </c>
      <c r="B68" s="73"/>
      <c r="C68" s="73"/>
      <c r="D68" s="74"/>
      <c r="E68" s="75" t="s">
        <v>113</v>
      </c>
      <c r="F68" s="76">
        <v>3640</v>
      </c>
      <c r="G68" s="76" t="s">
        <v>38</v>
      </c>
      <c r="H68" s="76" t="s">
        <v>38</v>
      </c>
      <c r="I68" s="76">
        <v>3640</v>
      </c>
    </row>
    <row r="69" spans="1:9" ht="24" customHeight="1" x14ac:dyDescent="0.15">
      <c r="A69" s="51" t="s">
        <v>114</v>
      </c>
      <c r="B69" s="51"/>
      <c r="C69" s="51"/>
      <c r="D69" s="15" t="s">
        <v>115</v>
      </c>
      <c r="E69" s="15"/>
      <c r="F69" s="2">
        <v>-11962.76</v>
      </c>
      <c r="G69" s="2">
        <v>-5238864.1399999997</v>
      </c>
      <c r="H69" s="2">
        <v>223607.89</v>
      </c>
      <c r="I69" s="2">
        <v>-5027219.01</v>
      </c>
    </row>
    <row r="70" spans="1:9" ht="12" customHeight="1" x14ac:dyDescent="0.15">
      <c r="A70" s="51" t="s">
        <v>116</v>
      </c>
      <c r="B70" s="51"/>
      <c r="C70" s="51"/>
      <c r="D70" s="15" t="s">
        <v>117</v>
      </c>
      <c r="E70" s="15"/>
      <c r="F70" s="2">
        <v>-11962.76</v>
      </c>
      <c r="G70" s="2">
        <v>-5238864.1399999997</v>
      </c>
      <c r="H70" s="2">
        <v>223607.89</v>
      </c>
      <c r="I70" s="2">
        <v>-5027219.01</v>
      </c>
    </row>
    <row r="71" spans="1:9" ht="12" customHeight="1" x14ac:dyDescent="0.15">
      <c r="A71" s="51" t="s">
        <v>118</v>
      </c>
      <c r="B71" s="51"/>
      <c r="C71" s="51"/>
      <c r="D71" s="15" t="s">
        <v>119</v>
      </c>
      <c r="E71" s="15"/>
      <c r="F71" s="2" t="s">
        <v>38</v>
      </c>
      <c r="G71" s="2" t="s">
        <v>38</v>
      </c>
      <c r="H71" s="2" t="s">
        <v>38</v>
      </c>
      <c r="I71" s="2" t="s">
        <v>38</v>
      </c>
    </row>
    <row r="72" spans="1:9" ht="23.25" customHeight="1" x14ac:dyDescent="0.15">
      <c r="A72" s="51" t="s">
        <v>120</v>
      </c>
      <c r="B72" s="51"/>
      <c r="C72" s="51"/>
      <c r="D72" s="15" t="s">
        <v>121</v>
      </c>
      <c r="E72" s="15"/>
      <c r="F72" s="2" t="s">
        <v>38</v>
      </c>
      <c r="G72" s="2">
        <v>-7136568.8799999999</v>
      </c>
      <c r="H72" s="2" t="s">
        <v>38</v>
      </c>
      <c r="I72" s="2">
        <v>-7136568.8799999999</v>
      </c>
    </row>
    <row r="73" spans="1:9" ht="12" customHeight="1" x14ac:dyDescent="0.15">
      <c r="A73" s="51" t="s">
        <v>122</v>
      </c>
      <c r="B73" s="51"/>
      <c r="C73" s="51"/>
      <c r="D73" s="15" t="s">
        <v>123</v>
      </c>
      <c r="E73" s="15"/>
      <c r="F73" s="2" t="s">
        <v>38</v>
      </c>
      <c r="G73" s="2">
        <v>-7136568.8799999999</v>
      </c>
      <c r="H73" s="2" t="s">
        <v>38</v>
      </c>
      <c r="I73" s="2">
        <v>-7136568.8799999999</v>
      </c>
    </row>
    <row r="74" spans="1:9" ht="21.75" customHeight="1" x14ac:dyDescent="0.15">
      <c r="A74" s="51" t="s">
        <v>124</v>
      </c>
      <c r="B74" s="51"/>
      <c r="C74" s="51"/>
      <c r="D74" s="15" t="s">
        <v>125</v>
      </c>
      <c r="E74" s="15" t="s">
        <v>121</v>
      </c>
      <c r="F74" s="2" t="s">
        <v>38</v>
      </c>
      <c r="G74" s="2">
        <v>1137569.1000000001</v>
      </c>
      <c r="H74" s="2" t="s">
        <v>38</v>
      </c>
      <c r="I74" s="2">
        <v>1137569.1000000001</v>
      </c>
    </row>
    <row r="75" spans="1:9" ht="12" customHeight="1" x14ac:dyDescent="0.15">
      <c r="A75" s="51" t="s">
        <v>126</v>
      </c>
      <c r="B75" s="51"/>
      <c r="C75" s="51"/>
      <c r="D75" s="15" t="s">
        <v>127</v>
      </c>
      <c r="E75" s="15" t="s">
        <v>128</v>
      </c>
      <c r="F75" s="2" t="s">
        <v>38</v>
      </c>
      <c r="G75" s="2">
        <v>8274137.9800000004</v>
      </c>
      <c r="H75" s="2" t="s">
        <v>38</v>
      </c>
      <c r="I75" s="2">
        <v>8274137.9800000004</v>
      </c>
    </row>
    <row r="76" spans="1:9" ht="12" customHeight="1" x14ac:dyDescent="0.15">
      <c r="A76" s="51" t="s">
        <v>129</v>
      </c>
      <c r="B76" s="51"/>
      <c r="C76" s="51"/>
      <c r="D76" s="15" t="s">
        <v>130</v>
      </c>
      <c r="E76" s="15"/>
      <c r="F76" s="2" t="s">
        <v>38</v>
      </c>
      <c r="G76" s="2" t="s">
        <v>38</v>
      </c>
      <c r="H76" s="2" t="s">
        <v>38</v>
      </c>
      <c r="I76" s="2" t="s">
        <v>38</v>
      </c>
    </row>
    <row r="77" spans="1:9" ht="21.75" customHeight="1" x14ac:dyDescent="0.15">
      <c r="A77" s="51" t="s">
        <v>131</v>
      </c>
      <c r="B77" s="51"/>
      <c r="C77" s="51"/>
      <c r="D77" s="15" t="s">
        <v>132</v>
      </c>
      <c r="E77" s="15" t="s">
        <v>123</v>
      </c>
      <c r="F77" s="2" t="s">
        <v>38</v>
      </c>
      <c r="G77" s="2" t="s">
        <v>38</v>
      </c>
      <c r="H77" s="2" t="s">
        <v>38</v>
      </c>
      <c r="I77" s="2" t="s">
        <v>38</v>
      </c>
    </row>
    <row r="78" spans="1:9" ht="12" customHeight="1" x14ac:dyDescent="0.15">
      <c r="A78" s="51" t="s">
        <v>133</v>
      </c>
      <c r="B78" s="51"/>
      <c r="C78" s="51"/>
      <c r="D78" s="15" t="s">
        <v>134</v>
      </c>
      <c r="E78" s="15" t="s">
        <v>135</v>
      </c>
      <c r="F78" s="2" t="s">
        <v>38</v>
      </c>
      <c r="G78" s="2" t="s">
        <v>38</v>
      </c>
      <c r="H78" s="2" t="s">
        <v>38</v>
      </c>
      <c r="I78" s="2" t="s">
        <v>38</v>
      </c>
    </row>
    <row r="79" spans="1:9" ht="12" customHeight="1" x14ac:dyDescent="0.15">
      <c r="A79" s="51" t="s">
        <v>136</v>
      </c>
      <c r="B79" s="51"/>
      <c r="C79" s="51"/>
      <c r="D79" s="15" t="s">
        <v>137</v>
      </c>
      <c r="E79" s="15"/>
      <c r="F79" s="2" t="s">
        <v>38</v>
      </c>
      <c r="G79" s="2" t="s">
        <v>38</v>
      </c>
      <c r="H79" s="2" t="s">
        <v>38</v>
      </c>
      <c r="I79" s="2" t="s">
        <v>38</v>
      </c>
    </row>
    <row r="80" spans="1:9" ht="21" customHeight="1" x14ac:dyDescent="0.15">
      <c r="A80" s="51" t="s">
        <v>138</v>
      </c>
      <c r="B80" s="51"/>
      <c r="C80" s="51"/>
      <c r="D80" s="15" t="s">
        <v>139</v>
      </c>
      <c r="E80" s="15" t="s">
        <v>130</v>
      </c>
      <c r="F80" s="2" t="s">
        <v>38</v>
      </c>
      <c r="G80" s="2" t="s">
        <v>38</v>
      </c>
      <c r="H80" s="2" t="s">
        <v>38</v>
      </c>
      <c r="I80" s="2" t="s">
        <v>38</v>
      </c>
    </row>
    <row r="81" spans="1:9" ht="12" customHeight="1" x14ac:dyDescent="0.15">
      <c r="A81" s="51" t="s">
        <v>140</v>
      </c>
      <c r="B81" s="51"/>
      <c r="C81" s="51"/>
      <c r="D81" s="15" t="s">
        <v>141</v>
      </c>
      <c r="E81" s="15" t="s">
        <v>142</v>
      </c>
      <c r="F81" s="2" t="s">
        <v>38</v>
      </c>
      <c r="G81" s="2" t="s">
        <v>38</v>
      </c>
      <c r="H81" s="2" t="s">
        <v>38</v>
      </c>
      <c r="I81" s="2" t="s">
        <v>38</v>
      </c>
    </row>
    <row r="82" spans="1:9" ht="12" customHeight="1" x14ac:dyDescent="0.15">
      <c r="A82" s="51" t="s">
        <v>143</v>
      </c>
      <c r="B82" s="51"/>
      <c r="C82" s="51"/>
      <c r="D82" s="15" t="s">
        <v>144</v>
      </c>
      <c r="E82" s="15"/>
      <c r="F82" s="2" t="s">
        <v>38</v>
      </c>
      <c r="G82" s="2" t="s">
        <v>38</v>
      </c>
      <c r="H82" s="2" t="s">
        <v>38</v>
      </c>
      <c r="I82" s="2" t="s">
        <v>38</v>
      </c>
    </row>
    <row r="83" spans="1:9" ht="20.25" customHeight="1" x14ac:dyDescent="0.15">
      <c r="A83" s="51" t="s">
        <v>145</v>
      </c>
      <c r="B83" s="51"/>
      <c r="C83" s="51"/>
      <c r="D83" s="15" t="s">
        <v>146</v>
      </c>
      <c r="E83" s="15" t="s">
        <v>147</v>
      </c>
      <c r="F83" s="2" t="s">
        <v>38</v>
      </c>
      <c r="G83" s="2">
        <v>6443008.5899999999</v>
      </c>
      <c r="H83" s="2">
        <v>541124.11</v>
      </c>
      <c r="I83" s="2">
        <v>6984132.7000000002</v>
      </c>
    </row>
    <row r="84" spans="1:9" ht="21.75" customHeight="1" x14ac:dyDescent="0.15">
      <c r="A84" s="40" t="str">
        <f>IF(AND(G84=" - ",H84=" - ",F84=" - "),"из них:","из них:  увеличение стоимости материальных запасов для целей капитальных  вложений")</f>
        <v>из них:</v>
      </c>
      <c r="B84" s="41"/>
      <c r="C84" s="42"/>
      <c r="D84" s="38"/>
      <c r="E84" s="37" t="str">
        <f>IF(AND(F84=" - ",G84=" - ",H84=" - "),"","347")</f>
        <v/>
      </c>
      <c r="F84" s="2" t="s">
        <v>38</v>
      </c>
      <c r="G84" s="2" t="s">
        <v>38</v>
      </c>
      <c r="H84" s="2" t="s">
        <v>38</v>
      </c>
      <c r="I84" s="2" t="s">
        <v>38</v>
      </c>
    </row>
    <row r="85" spans="1:9" ht="12" customHeight="1" x14ac:dyDescent="0.15">
      <c r="A85" s="51" t="s">
        <v>148</v>
      </c>
      <c r="B85" s="51"/>
      <c r="C85" s="51"/>
      <c r="D85" s="15" t="s">
        <v>149</v>
      </c>
      <c r="E85" s="15" t="s">
        <v>150</v>
      </c>
      <c r="F85" s="2" t="s">
        <v>38</v>
      </c>
      <c r="G85" s="2">
        <v>6443008.5899999999</v>
      </c>
      <c r="H85" s="2">
        <v>541124.11</v>
      </c>
      <c r="I85" s="2">
        <v>6984132.7000000002</v>
      </c>
    </row>
    <row r="86" spans="1:9" ht="22.5" customHeight="1" x14ac:dyDescent="0.15">
      <c r="A86" s="40" t="str">
        <f>IF(AND(G86=" - ",H86=" - ",F86=" - "),"из них:","из них:  уменьшение стоимости материальных запасов для целей капитальных  вложений")</f>
        <v>из них:</v>
      </c>
      <c r="B86" s="41"/>
      <c r="C86" s="42"/>
      <c r="D86" s="15"/>
      <c r="E86" s="37" t="str">
        <f>IF(AND(F86=" - ",G86=" - ",H86=" - "),"","447")</f>
        <v/>
      </c>
      <c r="F86" s="2" t="s">
        <v>38</v>
      </c>
      <c r="G86" s="2" t="s">
        <v>38</v>
      </c>
      <c r="H86" s="2" t="s">
        <v>38</v>
      </c>
      <c r="I86" s="2" t="s">
        <v>38</v>
      </c>
    </row>
    <row r="87" spans="1:9" ht="15.75" customHeight="1" x14ac:dyDescent="0.15">
      <c r="A87" s="51" t="s">
        <v>151</v>
      </c>
      <c r="B87" s="51"/>
      <c r="C87" s="51"/>
      <c r="D87" s="15" t="s">
        <v>152</v>
      </c>
      <c r="E87" s="15"/>
      <c r="F87" s="2" t="s">
        <v>38</v>
      </c>
      <c r="G87" s="2" t="s">
        <v>38</v>
      </c>
      <c r="H87" s="2" t="s">
        <v>38</v>
      </c>
      <c r="I87" s="2" t="s">
        <v>38</v>
      </c>
    </row>
    <row r="88" spans="1:9" ht="20.25" customHeight="1" x14ac:dyDescent="0.15">
      <c r="A88" s="51" t="s">
        <v>153</v>
      </c>
      <c r="B88" s="51"/>
      <c r="C88" s="51"/>
      <c r="D88" s="15" t="s">
        <v>154</v>
      </c>
      <c r="E88" s="15" t="s">
        <v>155</v>
      </c>
      <c r="F88" s="2" t="s">
        <v>38</v>
      </c>
      <c r="G88" s="2" t="s">
        <v>38</v>
      </c>
      <c r="H88" s="2" t="s">
        <v>38</v>
      </c>
      <c r="I88" s="2" t="s">
        <v>38</v>
      </c>
    </row>
    <row r="89" spans="1:9" ht="12" customHeight="1" x14ac:dyDescent="0.15">
      <c r="A89" s="51" t="s">
        <v>156</v>
      </c>
      <c r="B89" s="51"/>
      <c r="C89" s="51"/>
      <c r="D89" s="15" t="s">
        <v>157</v>
      </c>
      <c r="E89" s="15" t="s">
        <v>158</v>
      </c>
      <c r="F89" s="2" t="s">
        <v>38</v>
      </c>
      <c r="G89" s="2" t="s">
        <v>38</v>
      </c>
      <c r="H89" s="2" t="s">
        <v>38</v>
      </c>
      <c r="I89" s="2" t="s">
        <v>38</v>
      </c>
    </row>
    <row r="90" spans="1:9" ht="12" customHeight="1" x14ac:dyDescent="0.15">
      <c r="A90" s="51" t="s">
        <v>159</v>
      </c>
      <c r="B90" s="51"/>
      <c r="C90" s="51"/>
      <c r="D90" s="39" t="s">
        <v>160</v>
      </c>
      <c r="E90" s="39"/>
      <c r="F90" s="2" t="s">
        <v>38</v>
      </c>
      <c r="G90" s="2" t="s">
        <v>38</v>
      </c>
      <c r="H90" s="2" t="s">
        <v>38</v>
      </c>
      <c r="I90" s="2" t="s">
        <v>38</v>
      </c>
    </row>
    <row r="91" spans="1:9" ht="21" customHeight="1" x14ac:dyDescent="0.15">
      <c r="A91" s="51" t="s">
        <v>161</v>
      </c>
      <c r="B91" s="51"/>
      <c r="C91" s="51"/>
      <c r="D91" s="39" t="s">
        <v>162</v>
      </c>
      <c r="E91" s="39" t="s">
        <v>144</v>
      </c>
      <c r="F91" s="2" t="s">
        <v>38</v>
      </c>
      <c r="G91" s="2" t="s">
        <v>38</v>
      </c>
      <c r="H91" s="2" t="s">
        <v>38</v>
      </c>
      <c r="I91" s="2" t="s">
        <v>38</v>
      </c>
    </row>
    <row r="92" spans="1:9" ht="12" customHeight="1" x14ac:dyDescent="0.15">
      <c r="A92" s="51" t="s">
        <v>163</v>
      </c>
      <c r="B92" s="51"/>
      <c r="C92" s="51"/>
      <c r="D92" s="39" t="s">
        <v>164</v>
      </c>
      <c r="E92" s="39" t="s">
        <v>165</v>
      </c>
      <c r="F92" s="2" t="s">
        <v>38</v>
      </c>
      <c r="G92" s="2" t="s">
        <v>38</v>
      </c>
      <c r="H92" s="2" t="s">
        <v>38</v>
      </c>
      <c r="I92" s="2" t="s">
        <v>38</v>
      </c>
    </row>
    <row r="93" spans="1:9" ht="17.45" customHeight="1" x14ac:dyDescent="0.15">
      <c r="A93" s="51" t="s">
        <v>166</v>
      </c>
      <c r="B93" s="51"/>
      <c r="C93" s="51"/>
      <c r="D93" s="15" t="s">
        <v>167</v>
      </c>
      <c r="E93" s="15"/>
      <c r="F93" s="2" t="s">
        <v>38</v>
      </c>
      <c r="G93" s="2" t="s">
        <v>38</v>
      </c>
      <c r="H93" s="2" t="s">
        <v>38</v>
      </c>
      <c r="I93" s="2" t="s">
        <v>38</v>
      </c>
    </row>
    <row r="94" spans="1:9" ht="21.75" customHeight="1" x14ac:dyDescent="0.15">
      <c r="A94" s="51" t="s">
        <v>168</v>
      </c>
      <c r="B94" s="51"/>
      <c r="C94" s="51"/>
      <c r="D94" s="15" t="s">
        <v>169</v>
      </c>
      <c r="E94" s="15" t="s">
        <v>170</v>
      </c>
      <c r="F94" s="2" t="s">
        <v>38</v>
      </c>
      <c r="G94" s="2" t="s">
        <v>38</v>
      </c>
      <c r="H94" s="2" t="s">
        <v>38</v>
      </c>
      <c r="I94" s="2" t="s">
        <v>38</v>
      </c>
    </row>
    <row r="95" spans="1:9" ht="12" customHeight="1" x14ac:dyDescent="0.15">
      <c r="A95" s="51" t="s">
        <v>171</v>
      </c>
      <c r="B95" s="51"/>
      <c r="C95" s="51"/>
      <c r="D95" s="15" t="s">
        <v>172</v>
      </c>
      <c r="E95" s="15" t="s">
        <v>170</v>
      </c>
      <c r="F95" s="2" t="s">
        <v>38</v>
      </c>
      <c r="G95" s="2" t="s">
        <v>38</v>
      </c>
      <c r="H95" s="2" t="s">
        <v>38</v>
      </c>
      <c r="I95" s="2" t="s">
        <v>38</v>
      </c>
    </row>
    <row r="96" spans="1:9" ht="12" customHeight="1" x14ac:dyDescent="0.15">
      <c r="A96" s="68" t="s">
        <v>173</v>
      </c>
      <c r="B96" s="69"/>
      <c r="C96" s="70"/>
      <c r="D96" s="39" t="s">
        <v>174</v>
      </c>
      <c r="E96" s="39"/>
      <c r="F96" s="2" t="s">
        <v>38</v>
      </c>
      <c r="G96" s="2" t="s">
        <v>38</v>
      </c>
      <c r="H96" s="2" t="s">
        <v>38</v>
      </c>
      <c r="I96" s="2" t="s">
        <v>38</v>
      </c>
    </row>
    <row r="97" spans="1:9" ht="19.5" customHeight="1" x14ac:dyDescent="0.15">
      <c r="A97" s="51" t="s">
        <v>168</v>
      </c>
      <c r="B97" s="51"/>
      <c r="C97" s="51"/>
      <c r="D97" s="39" t="s">
        <v>175</v>
      </c>
      <c r="E97" s="39" t="s">
        <v>170</v>
      </c>
      <c r="F97" s="2" t="s">
        <v>38</v>
      </c>
      <c r="G97" s="2" t="s">
        <v>38</v>
      </c>
      <c r="H97" s="2" t="s">
        <v>38</v>
      </c>
      <c r="I97" s="2" t="s">
        <v>38</v>
      </c>
    </row>
    <row r="98" spans="1:9" ht="12" customHeight="1" x14ac:dyDescent="0.15">
      <c r="A98" s="51" t="s">
        <v>171</v>
      </c>
      <c r="B98" s="51"/>
      <c r="C98" s="51"/>
      <c r="D98" s="39" t="s">
        <v>176</v>
      </c>
      <c r="E98" s="39" t="s">
        <v>170</v>
      </c>
      <c r="F98" s="2" t="s">
        <v>38</v>
      </c>
      <c r="G98" s="2" t="s">
        <v>38</v>
      </c>
      <c r="H98" s="2" t="s">
        <v>38</v>
      </c>
      <c r="I98" s="2" t="s">
        <v>38</v>
      </c>
    </row>
    <row r="99" spans="1:9" ht="12" customHeight="1" x14ac:dyDescent="0.15">
      <c r="A99" s="51" t="s">
        <v>177</v>
      </c>
      <c r="B99" s="51"/>
      <c r="C99" s="51"/>
      <c r="D99" s="15" t="s">
        <v>178</v>
      </c>
      <c r="E99" s="15" t="s">
        <v>170</v>
      </c>
      <c r="F99" s="2" t="s">
        <v>38</v>
      </c>
      <c r="G99" s="2" t="s">
        <v>38</v>
      </c>
      <c r="H99" s="2" t="s">
        <v>38</v>
      </c>
      <c r="I99" s="2" t="s">
        <v>38</v>
      </c>
    </row>
    <row r="100" spans="1:9" ht="19.5" customHeight="1" x14ac:dyDescent="0.15">
      <c r="A100" s="51" t="s">
        <v>179</v>
      </c>
      <c r="B100" s="51"/>
      <c r="C100" s="51"/>
      <c r="D100" s="15" t="s">
        <v>180</v>
      </c>
      <c r="E100" s="15"/>
      <c r="F100" s="2">
        <v>-11962.76</v>
      </c>
      <c r="G100" s="2">
        <v>1897704.74</v>
      </c>
      <c r="H100" s="2">
        <v>223607.89</v>
      </c>
      <c r="I100" s="2">
        <v>2109349.87</v>
      </c>
    </row>
    <row r="101" spans="1:9" ht="32.25" customHeight="1" x14ac:dyDescent="0.15">
      <c r="A101" s="51" t="s">
        <v>181</v>
      </c>
      <c r="B101" s="51"/>
      <c r="C101" s="51"/>
      <c r="D101" s="15" t="s">
        <v>182</v>
      </c>
      <c r="E101" s="15"/>
      <c r="F101" s="2">
        <v>-33288</v>
      </c>
      <c r="G101" s="2">
        <v>-135489.26</v>
      </c>
      <c r="H101" s="2">
        <v>223607.89</v>
      </c>
      <c r="I101" s="2">
        <v>54830.63</v>
      </c>
    </row>
    <row r="102" spans="1:9" ht="12.75" customHeight="1" x14ac:dyDescent="0.15">
      <c r="A102" s="51" t="s">
        <v>183</v>
      </c>
      <c r="B102" s="51"/>
      <c r="C102" s="51"/>
      <c r="D102" s="15" t="s">
        <v>184</v>
      </c>
      <c r="E102" s="15"/>
      <c r="F102" s="2">
        <v>-79286.320000000007</v>
      </c>
      <c r="G102" s="2">
        <v>1762215.48</v>
      </c>
      <c r="H102" s="2">
        <v>223607.89</v>
      </c>
      <c r="I102" s="2">
        <v>1906537.05</v>
      </c>
    </row>
    <row r="103" spans="1:9" ht="21" customHeight="1" x14ac:dyDescent="0.15">
      <c r="A103" s="51" t="s">
        <v>185</v>
      </c>
      <c r="B103" s="51"/>
      <c r="C103" s="51"/>
      <c r="D103" s="15" t="s">
        <v>186</v>
      </c>
      <c r="E103" s="15" t="s">
        <v>187</v>
      </c>
      <c r="F103" s="2">
        <v>2993401.54</v>
      </c>
      <c r="G103" s="2">
        <v>62083427.100000001</v>
      </c>
      <c r="H103" s="2">
        <v>764732</v>
      </c>
      <c r="I103" s="2">
        <v>65841560.640000001</v>
      </c>
    </row>
    <row r="104" spans="1:9" ht="14.25" customHeight="1" x14ac:dyDescent="0.15">
      <c r="A104" s="52" t="s">
        <v>188</v>
      </c>
      <c r="B104" s="52"/>
      <c r="C104" s="52"/>
      <c r="D104" s="15" t="s">
        <v>189</v>
      </c>
      <c r="E104" s="15" t="s">
        <v>190</v>
      </c>
      <c r="F104" s="2">
        <v>3072687.86</v>
      </c>
      <c r="G104" s="2">
        <v>60321211.619999997</v>
      </c>
      <c r="H104" s="2">
        <v>541124.11</v>
      </c>
      <c r="I104" s="2">
        <v>63935023.590000004</v>
      </c>
    </row>
    <row r="105" spans="1:9" ht="12.75" customHeight="1" x14ac:dyDescent="0.15">
      <c r="A105" s="51" t="s">
        <v>191</v>
      </c>
      <c r="B105" s="51"/>
      <c r="C105" s="51"/>
      <c r="D105" s="15" t="s">
        <v>150</v>
      </c>
      <c r="E105" s="15"/>
      <c r="F105" s="2" t="s">
        <v>38</v>
      </c>
      <c r="G105" s="2" t="s">
        <v>38</v>
      </c>
      <c r="H105" s="2" t="s">
        <v>38</v>
      </c>
      <c r="I105" s="2" t="s">
        <v>38</v>
      </c>
    </row>
    <row r="106" spans="1:9" ht="33.75" customHeight="1" x14ac:dyDescent="0.15">
      <c r="A106" s="52" t="s">
        <v>192</v>
      </c>
      <c r="B106" s="52"/>
      <c r="C106" s="52"/>
      <c r="D106" s="15" t="s">
        <v>193</v>
      </c>
      <c r="E106" s="15" t="s">
        <v>194</v>
      </c>
      <c r="F106" s="2" t="s">
        <v>38</v>
      </c>
      <c r="G106" s="2" t="s">
        <v>38</v>
      </c>
      <c r="H106" s="2" t="s">
        <v>38</v>
      </c>
      <c r="I106" s="2" t="s">
        <v>38</v>
      </c>
    </row>
    <row r="107" spans="1:9" ht="20.25" customHeight="1" x14ac:dyDescent="0.15">
      <c r="A107" s="52" t="s">
        <v>195</v>
      </c>
      <c r="B107" s="52"/>
      <c r="C107" s="52"/>
      <c r="D107" s="15" t="s">
        <v>196</v>
      </c>
      <c r="E107" s="15" t="s">
        <v>197</v>
      </c>
      <c r="F107" s="2" t="s">
        <v>38</v>
      </c>
      <c r="G107" s="2" t="s">
        <v>38</v>
      </c>
      <c r="H107" s="2" t="s">
        <v>38</v>
      </c>
      <c r="I107" s="2" t="s">
        <v>38</v>
      </c>
    </row>
    <row r="108" spans="1:9" ht="13.5" customHeight="1" x14ac:dyDescent="0.15">
      <c r="A108" s="51" t="s">
        <v>198</v>
      </c>
      <c r="B108" s="51"/>
      <c r="C108" s="51"/>
      <c r="D108" s="15" t="s">
        <v>199</v>
      </c>
      <c r="E108" s="15"/>
      <c r="F108" s="2" t="s">
        <v>38</v>
      </c>
      <c r="G108" s="2" t="s">
        <v>38</v>
      </c>
      <c r="H108" s="2" t="s">
        <v>38</v>
      </c>
      <c r="I108" s="2" t="s">
        <v>38</v>
      </c>
    </row>
    <row r="109" spans="1:9" ht="19.5" customHeight="1" x14ac:dyDescent="0.15">
      <c r="A109" s="52" t="s">
        <v>200</v>
      </c>
      <c r="B109" s="52"/>
      <c r="C109" s="52"/>
      <c r="D109" s="15" t="s">
        <v>201</v>
      </c>
      <c r="E109" s="15" t="s">
        <v>202</v>
      </c>
      <c r="F109" s="2" t="s">
        <v>38</v>
      </c>
      <c r="G109" s="2" t="s">
        <v>38</v>
      </c>
      <c r="H109" s="2" t="s">
        <v>38</v>
      </c>
      <c r="I109" s="2" t="s">
        <v>38</v>
      </c>
    </row>
    <row r="110" spans="1:9" ht="12.75" customHeight="1" x14ac:dyDescent="0.15">
      <c r="A110" s="52" t="s">
        <v>203</v>
      </c>
      <c r="B110" s="52"/>
      <c r="C110" s="52"/>
      <c r="D110" s="15" t="s">
        <v>204</v>
      </c>
      <c r="E110" s="15" t="s">
        <v>205</v>
      </c>
      <c r="F110" s="2" t="s">
        <v>38</v>
      </c>
      <c r="G110" s="2" t="s">
        <v>38</v>
      </c>
      <c r="H110" s="2" t="s">
        <v>38</v>
      </c>
      <c r="I110" s="2" t="s">
        <v>38</v>
      </c>
    </row>
    <row r="111" spans="1:9" ht="12.75" customHeight="1" x14ac:dyDescent="0.15">
      <c r="A111" s="51" t="s">
        <v>206</v>
      </c>
      <c r="B111" s="51"/>
      <c r="C111" s="51"/>
      <c r="D111" s="15" t="s">
        <v>207</v>
      </c>
      <c r="E111" s="15"/>
      <c r="F111" s="2" t="s">
        <v>38</v>
      </c>
      <c r="G111" s="2" t="s">
        <v>38</v>
      </c>
      <c r="H111" s="2" t="s">
        <v>38</v>
      </c>
      <c r="I111" s="2" t="s">
        <v>38</v>
      </c>
    </row>
    <row r="112" spans="1:9" ht="21" customHeight="1" x14ac:dyDescent="0.15">
      <c r="A112" s="51" t="s">
        <v>208</v>
      </c>
      <c r="B112" s="51"/>
      <c r="C112" s="51"/>
      <c r="D112" s="15" t="s">
        <v>209</v>
      </c>
      <c r="E112" s="15" t="s">
        <v>210</v>
      </c>
      <c r="F112" s="2" t="s">
        <v>38</v>
      </c>
      <c r="G112" s="2" t="s">
        <v>38</v>
      </c>
      <c r="H112" s="2" t="s">
        <v>38</v>
      </c>
      <c r="I112" s="2" t="s">
        <v>38</v>
      </c>
    </row>
    <row r="113" spans="1:9" ht="12.75" customHeight="1" x14ac:dyDescent="0.15">
      <c r="A113" s="51" t="s">
        <v>211</v>
      </c>
      <c r="B113" s="51"/>
      <c r="C113" s="51"/>
      <c r="D113" s="15" t="s">
        <v>212</v>
      </c>
      <c r="E113" s="15" t="s">
        <v>213</v>
      </c>
      <c r="F113" s="2" t="s">
        <v>38</v>
      </c>
      <c r="G113" s="2" t="s">
        <v>38</v>
      </c>
      <c r="H113" s="2" t="s">
        <v>38</v>
      </c>
      <c r="I113" s="2" t="s">
        <v>38</v>
      </c>
    </row>
    <row r="114" spans="1:9" ht="12.75" customHeight="1" x14ac:dyDescent="0.15">
      <c r="A114" s="51" t="s">
        <v>214</v>
      </c>
      <c r="B114" s="51"/>
      <c r="C114" s="51"/>
      <c r="D114" s="15" t="s">
        <v>215</v>
      </c>
      <c r="E114" s="15"/>
      <c r="F114" s="2" t="s">
        <v>38</v>
      </c>
      <c r="G114" s="2" t="s">
        <v>38</v>
      </c>
      <c r="H114" s="2" t="s">
        <v>38</v>
      </c>
      <c r="I114" s="2" t="s">
        <v>38</v>
      </c>
    </row>
    <row r="115" spans="1:9" ht="21" customHeight="1" x14ac:dyDescent="0.15">
      <c r="A115" s="51" t="s">
        <v>216</v>
      </c>
      <c r="B115" s="51"/>
      <c r="C115" s="51"/>
      <c r="D115" s="15" t="s">
        <v>217</v>
      </c>
      <c r="E115" s="15" t="s">
        <v>218</v>
      </c>
      <c r="F115" s="2" t="s">
        <v>38</v>
      </c>
      <c r="G115" s="2" t="s">
        <v>38</v>
      </c>
      <c r="H115" s="2" t="s">
        <v>38</v>
      </c>
      <c r="I115" s="2" t="s">
        <v>38</v>
      </c>
    </row>
    <row r="116" spans="1:9" ht="12.75" customHeight="1" x14ac:dyDescent="0.15">
      <c r="A116" s="51" t="s">
        <v>219</v>
      </c>
      <c r="B116" s="51"/>
      <c r="C116" s="51"/>
      <c r="D116" s="15" t="s">
        <v>220</v>
      </c>
      <c r="E116" s="15" t="s">
        <v>221</v>
      </c>
      <c r="F116" s="2" t="s">
        <v>38</v>
      </c>
      <c r="G116" s="2" t="s">
        <v>38</v>
      </c>
      <c r="H116" s="2" t="s">
        <v>38</v>
      </c>
      <c r="I116" s="2" t="s">
        <v>38</v>
      </c>
    </row>
    <row r="117" spans="1:9" ht="12.75" customHeight="1" x14ac:dyDescent="0.15">
      <c r="A117" s="51" t="s">
        <v>222</v>
      </c>
      <c r="B117" s="51"/>
      <c r="C117" s="51"/>
      <c r="D117" s="15" t="s">
        <v>223</v>
      </c>
      <c r="E117" s="15"/>
      <c r="F117" s="2">
        <v>45998.32</v>
      </c>
      <c r="G117" s="2">
        <v>-1897704.74</v>
      </c>
      <c r="H117" s="2" t="s">
        <v>38</v>
      </c>
      <c r="I117" s="2">
        <v>-1851706.42</v>
      </c>
    </row>
    <row r="118" spans="1:9" ht="21" customHeight="1" x14ac:dyDescent="0.15">
      <c r="A118" s="51" t="s">
        <v>224</v>
      </c>
      <c r="B118" s="51"/>
      <c r="C118" s="51"/>
      <c r="D118" s="15" t="s">
        <v>225</v>
      </c>
      <c r="E118" s="15" t="s">
        <v>226</v>
      </c>
      <c r="F118" s="2">
        <v>3038559.86</v>
      </c>
      <c r="G118" s="2">
        <v>59393263.189999998</v>
      </c>
      <c r="H118" s="2">
        <v>764732</v>
      </c>
      <c r="I118" s="2">
        <v>63196555.049999997</v>
      </c>
    </row>
    <row r="119" spans="1:9" ht="12.75" customHeight="1" x14ac:dyDescent="0.15">
      <c r="A119" s="51" t="s">
        <v>227</v>
      </c>
      <c r="B119" s="51"/>
      <c r="C119" s="51"/>
      <c r="D119" s="15" t="s">
        <v>228</v>
      </c>
      <c r="E119" s="15" t="s">
        <v>229</v>
      </c>
      <c r="F119" s="2">
        <v>2992561.54</v>
      </c>
      <c r="G119" s="2">
        <v>61290967.93</v>
      </c>
      <c r="H119" s="2">
        <v>764732</v>
      </c>
      <c r="I119" s="2">
        <v>65048261.469999999</v>
      </c>
    </row>
    <row r="120" spans="1:9" ht="21" customHeight="1" x14ac:dyDescent="0.15">
      <c r="A120" s="67" t="s">
        <v>230</v>
      </c>
      <c r="B120" s="67"/>
      <c r="C120" s="67"/>
      <c r="D120" s="15" t="s">
        <v>187</v>
      </c>
      <c r="E120" s="15"/>
      <c r="F120" s="2">
        <v>-21325.24</v>
      </c>
      <c r="G120" s="2">
        <v>-2033194</v>
      </c>
      <c r="H120" s="2" t="s">
        <v>38</v>
      </c>
      <c r="I120" s="2">
        <v>-2054519.24</v>
      </c>
    </row>
    <row r="121" spans="1:9" ht="20.25" customHeight="1" x14ac:dyDescent="0.15">
      <c r="A121" s="51" t="s">
        <v>231</v>
      </c>
      <c r="B121" s="51"/>
      <c r="C121" s="51"/>
      <c r="D121" s="15" t="s">
        <v>194</v>
      </c>
      <c r="E121" s="15"/>
      <c r="F121" s="2" t="s">
        <v>38</v>
      </c>
      <c r="G121" s="2" t="s">
        <v>38</v>
      </c>
      <c r="H121" s="2" t="s">
        <v>38</v>
      </c>
      <c r="I121" s="2" t="s">
        <v>38</v>
      </c>
    </row>
    <row r="122" spans="1:9" ht="30" customHeight="1" x14ac:dyDescent="0.15">
      <c r="A122" s="52" t="s">
        <v>232</v>
      </c>
      <c r="B122" s="52"/>
      <c r="C122" s="52"/>
      <c r="D122" s="15" t="s">
        <v>233</v>
      </c>
      <c r="E122" s="15" t="s">
        <v>234</v>
      </c>
      <c r="F122" s="2" t="s">
        <v>38</v>
      </c>
      <c r="G122" s="2" t="s">
        <v>38</v>
      </c>
      <c r="H122" s="2" t="s">
        <v>38</v>
      </c>
      <c r="I122" s="2" t="s">
        <v>38</v>
      </c>
    </row>
    <row r="123" spans="1:9" ht="20.25" customHeight="1" x14ac:dyDescent="0.15">
      <c r="A123" s="52" t="s">
        <v>235</v>
      </c>
      <c r="B123" s="52"/>
      <c r="C123" s="52"/>
      <c r="D123" s="15" t="s">
        <v>236</v>
      </c>
      <c r="E123" s="15" t="s">
        <v>237</v>
      </c>
      <c r="F123" s="2" t="s">
        <v>38</v>
      </c>
      <c r="G123" s="2" t="s">
        <v>38</v>
      </c>
      <c r="H123" s="2" t="s">
        <v>38</v>
      </c>
      <c r="I123" s="2" t="s">
        <v>38</v>
      </c>
    </row>
    <row r="124" spans="1:9" ht="19.5" customHeight="1" x14ac:dyDescent="0.15">
      <c r="A124" s="51" t="s">
        <v>238</v>
      </c>
      <c r="B124" s="51"/>
      <c r="C124" s="51"/>
      <c r="D124" s="15" t="s">
        <v>202</v>
      </c>
      <c r="E124" s="15"/>
      <c r="F124" s="2" t="s">
        <v>38</v>
      </c>
      <c r="G124" s="2" t="s">
        <v>38</v>
      </c>
      <c r="H124" s="2" t="s">
        <v>38</v>
      </c>
      <c r="I124" s="2" t="s">
        <v>38</v>
      </c>
    </row>
    <row r="125" spans="1:9" ht="21" customHeight="1" x14ac:dyDescent="0.15">
      <c r="A125" s="52" t="s">
        <v>239</v>
      </c>
      <c r="B125" s="52"/>
      <c r="C125" s="52"/>
      <c r="D125" s="15" t="s">
        <v>240</v>
      </c>
      <c r="E125" s="15" t="s">
        <v>241</v>
      </c>
      <c r="F125" s="2" t="s">
        <v>38</v>
      </c>
      <c r="G125" s="2" t="s">
        <v>38</v>
      </c>
      <c r="H125" s="2" t="s">
        <v>38</v>
      </c>
      <c r="I125" s="2" t="s">
        <v>38</v>
      </c>
    </row>
    <row r="126" spans="1:9" ht="13.5" customHeight="1" x14ac:dyDescent="0.15">
      <c r="A126" s="52" t="s">
        <v>242</v>
      </c>
      <c r="B126" s="52"/>
      <c r="C126" s="52"/>
      <c r="D126" s="15" t="s">
        <v>243</v>
      </c>
      <c r="E126" s="15" t="s">
        <v>244</v>
      </c>
      <c r="F126" s="2" t="s">
        <v>38</v>
      </c>
      <c r="G126" s="2" t="s">
        <v>38</v>
      </c>
      <c r="H126" s="2" t="s">
        <v>38</v>
      </c>
      <c r="I126" s="2" t="s">
        <v>38</v>
      </c>
    </row>
    <row r="127" spans="1:9" ht="15.75" customHeight="1" x14ac:dyDescent="0.15">
      <c r="A127" s="51" t="s">
        <v>245</v>
      </c>
      <c r="B127" s="51"/>
      <c r="C127" s="51"/>
      <c r="D127" s="15" t="s">
        <v>210</v>
      </c>
      <c r="E127" s="15"/>
      <c r="F127" s="2">
        <v>-33288</v>
      </c>
      <c r="G127" s="2">
        <v>-135489.26</v>
      </c>
      <c r="H127" s="2" t="s">
        <v>38</v>
      </c>
      <c r="I127" s="2">
        <v>-168777.26</v>
      </c>
    </row>
    <row r="128" spans="1:9" ht="21" customHeight="1" x14ac:dyDescent="0.15">
      <c r="A128" s="51" t="s">
        <v>246</v>
      </c>
      <c r="B128" s="51"/>
      <c r="C128" s="51"/>
      <c r="D128" s="15" t="s">
        <v>247</v>
      </c>
      <c r="E128" s="15" t="s">
        <v>248</v>
      </c>
      <c r="F128" s="2">
        <v>4021315.34</v>
      </c>
      <c r="G128" s="2">
        <v>83138613.879999995</v>
      </c>
      <c r="H128" s="2">
        <v>541124.11</v>
      </c>
      <c r="I128" s="2">
        <v>87701053.329999998</v>
      </c>
    </row>
    <row r="129" spans="1:9" ht="10.5" customHeight="1" x14ac:dyDescent="0.15">
      <c r="A129" s="51" t="s">
        <v>249</v>
      </c>
      <c r="B129" s="51"/>
      <c r="C129" s="51"/>
      <c r="D129" s="15" t="s">
        <v>250</v>
      </c>
      <c r="E129" s="15" t="s">
        <v>251</v>
      </c>
      <c r="F129" s="2">
        <v>4054603.34</v>
      </c>
      <c r="G129" s="2">
        <v>83274103.140000001</v>
      </c>
      <c r="H129" s="2">
        <v>541124.11</v>
      </c>
      <c r="I129" s="2">
        <v>87869830.590000004</v>
      </c>
    </row>
    <row r="130" spans="1:9" ht="13.5" customHeight="1" x14ac:dyDescent="0.15">
      <c r="A130" s="51" t="s">
        <v>252</v>
      </c>
      <c r="B130" s="51"/>
      <c r="C130" s="51"/>
      <c r="D130" s="15" t="s">
        <v>218</v>
      </c>
      <c r="E130" s="15" t="s">
        <v>170</v>
      </c>
      <c r="F130" s="2">
        <v>11962.76</v>
      </c>
      <c r="G130" s="2">
        <v>-1897704.74</v>
      </c>
      <c r="H130" s="2" t="s">
        <v>38</v>
      </c>
      <c r="I130" s="2">
        <v>-1885741.98</v>
      </c>
    </row>
    <row r="131" spans="1:9" ht="12" customHeight="1" x14ac:dyDescent="0.15">
      <c r="A131" s="51" t="s">
        <v>253</v>
      </c>
      <c r="B131" s="51"/>
      <c r="C131" s="51"/>
      <c r="D131" s="15" t="s">
        <v>226</v>
      </c>
      <c r="E131" s="15" t="s">
        <v>170</v>
      </c>
      <c r="F131" s="2" t="s">
        <v>38</v>
      </c>
      <c r="G131" s="2" t="s">
        <v>38</v>
      </c>
      <c r="H131" s="2" t="s">
        <v>38</v>
      </c>
      <c r="I131" s="2" t="s">
        <v>38</v>
      </c>
    </row>
    <row r="132" spans="1:9" ht="10.5" customHeight="1" x14ac:dyDescent="0.15">
      <c r="A132" s="16"/>
      <c r="B132" s="16"/>
      <c r="C132" s="16"/>
      <c r="D132" s="17"/>
      <c r="E132" s="17"/>
      <c r="F132" s="18"/>
      <c r="G132" s="18"/>
      <c r="H132" s="18"/>
      <c r="I132" s="18"/>
    </row>
    <row r="133" spans="1:9" ht="10.5" customHeight="1" x14ac:dyDescent="0.15">
      <c r="A133" s="34"/>
      <c r="B133" s="19"/>
      <c r="C133" s="19"/>
    </row>
    <row r="134" spans="1:9" ht="20.25" customHeight="1" x14ac:dyDescent="0.15">
      <c r="A134" s="19" t="s">
        <v>254</v>
      </c>
      <c r="C134" s="30" t="s">
        <v>255</v>
      </c>
      <c r="F134" s="19" t="s">
        <v>256</v>
      </c>
      <c r="G134" s="28"/>
      <c r="H134" s="55" t="s">
        <v>255</v>
      </c>
      <c r="I134" s="55"/>
    </row>
    <row r="135" spans="1:9" ht="10.5" customHeight="1" x14ac:dyDescent="0.15">
      <c r="A135" s="19" t="s">
        <v>257</v>
      </c>
      <c r="C135" s="27" t="s">
        <v>258</v>
      </c>
      <c r="F135" s="19" t="s">
        <v>259</v>
      </c>
      <c r="G135" s="29" t="s">
        <v>260</v>
      </c>
      <c r="H135" s="72" t="s">
        <v>261</v>
      </c>
      <c r="I135" s="72"/>
    </row>
    <row r="136" spans="1:9" ht="47.25" customHeight="1" x14ac:dyDescent="0.15">
      <c r="C136" s="21" t="s">
        <v>262</v>
      </c>
      <c r="D136" s="53" t="s">
        <v>14</v>
      </c>
      <c r="E136" s="53"/>
      <c r="F136" s="53"/>
      <c r="G136" s="53"/>
      <c r="H136" s="53"/>
      <c r="I136" s="53"/>
    </row>
    <row r="137" spans="1:9" ht="10.5" customHeight="1" x14ac:dyDescent="0.15">
      <c r="B137" s="21" t="s">
        <v>263</v>
      </c>
      <c r="C137" s="19"/>
      <c r="D137" s="27"/>
      <c r="E137" s="27"/>
      <c r="F137" s="20"/>
      <c r="G137" s="20"/>
    </row>
    <row r="138" spans="1:9" ht="39.75" customHeight="1" x14ac:dyDescent="0.15">
      <c r="A138" s="21" t="s">
        <v>264</v>
      </c>
      <c r="E138" s="27"/>
      <c r="F138" s="27"/>
      <c r="G138" s="54" t="s">
        <v>14</v>
      </c>
      <c r="H138" s="54"/>
    </row>
    <row r="139" spans="1:9" ht="11.1" customHeight="1" x14ac:dyDescent="0.15">
      <c r="A139" s="21" t="s">
        <v>265</v>
      </c>
      <c r="D139" s="20"/>
      <c r="E139" s="27"/>
      <c r="F139" s="27"/>
      <c r="G139" s="20"/>
    </row>
    <row r="140" spans="1:9" ht="51" customHeight="1" x14ac:dyDescent="0.15">
      <c r="A140" s="21" t="s">
        <v>266</v>
      </c>
      <c r="D140" s="55" t="s">
        <v>14</v>
      </c>
      <c r="E140" s="55"/>
      <c r="G140" s="22"/>
    </row>
    <row r="141" spans="1:9" x14ac:dyDescent="0.15">
      <c r="A141" s="19" t="s">
        <v>267</v>
      </c>
      <c r="C141" s="23"/>
      <c r="D141" s="71" t="s">
        <v>268</v>
      </c>
      <c r="E141" s="71"/>
      <c r="F141" s="29"/>
      <c r="G141" s="27" t="s">
        <v>269</v>
      </c>
    </row>
    <row r="142" spans="1:9" x14ac:dyDescent="0.15">
      <c r="A142" s="19"/>
      <c r="B142" s="19"/>
      <c r="C142" s="19"/>
      <c r="D142" s="20"/>
      <c r="E142" s="20"/>
      <c r="F142" s="19"/>
      <c r="G142" s="19"/>
    </row>
    <row r="143" spans="1:9" ht="22.5" customHeight="1" x14ac:dyDescent="0.15">
      <c r="A143" s="19" t="s">
        <v>270</v>
      </c>
      <c r="B143" s="19"/>
      <c r="C143" s="19"/>
      <c r="D143" s="19"/>
      <c r="E143" s="24"/>
      <c r="F143" s="24"/>
      <c r="G143" s="24"/>
    </row>
    <row r="144" spans="1:9" ht="11.25" x14ac:dyDescent="0.2">
      <c r="A144" s="25"/>
      <c r="B144" s="25"/>
      <c r="C144" s="25"/>
      <c r="D144" s="25"/>
      <c r="E144" s="25"/>
      <c r="F144" s="26"/>
      <c r="G144" s="26"/>
    </row>
  </sheetData>
  <mergeCells count="138">
    <mergeCell ref="D141:E141"/>
    <mergeCell ref="H135:I135"/>
    <mergeCell ref="D140:E140"/>
    <mergeCell ref="A128:C128"/>
    <mergeCell ref="A124:C124"/>
    <mergeCell ref="A125:C125"/>
    <mergeCell ref="A126:C126"/>
    <mergeCell ref="A127:C127"/>
    <mergeCell ref="A90:C90"/>
    <mergeCell ref="A91:C91"/>
    <mergeCell ref="A112:C112"/>
    <mergeCell ref="A113:C113"/>
    <mergeCell ref="A114:C114"/>
    <mergeCell ref="A115:C115"/>
    <mergeCell ref="A85:C85"/>
    <mergeCell ref="A89:C89"/>
    <mergeCell ref="A92:C92"/>
    <mergeCell ref="A96:C96"/>
    <mergeCell ref="A97:C97"/>
    <mergeCell ref="A98:C98"/>
    <mergeCell ref="A86:C86"/>
    <mergeCell ref="A122:C122"/>
    <mergeCell ref="A119:C119"/>
    <mergeCell ref="A117:C117"/>
    <mergeCell ref="A118:C118"/>
    <mergeCell ref="A94:C94"/>
    <mergeCell ref="A105:C105"/>
    <mergeCell ref="A106:C106"/>
    <mergeCell ref="A120:C120"/>
    <mergeCell ref="A121:C121"/>
    <mergeCell ref="A108:C108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D136:I136"/>
    <mergeCell ref="G138:H138"/>
    <mergeCell ref="H134:I134"/>
    <mergeCell ref="A5:B5"/>
    <mergeCell ref="A7:B7"/>
    <mergeCell ref="A8:B8"/>
    <mergeCell ref="A27:C27"/>
    <mergeCell ref="A28:C28"/>
    <mergeCell ref="A32:C32"/>
    <mergeCell ref="A15:C15"/>
    <mergeCell ref="A129:C129"/>
    <mergeCell ref="A22:C22"/>
    <mergeCell ref="A33:C33"/>
    <mergeCell ref="A37:C37"/>
    <mergeCell ref="A17:C17"/>
    <mergeCell ref="A51:C51"/>
    <mergeCell ref="A50:C50"/>
    <mergeCell ref="A53:C53"/>
    <mergeCell ref="A42:C42"/>
    <mergeCell ref="A43:C43"/>
    <mergeCell ref="A48:C48"/>
    <mergeCell ref="A18:C18"/>
    <mergeCell ref="A29:C29"/>
    <mergeCell ref="A30:C30"/>
    <mergeCell ref="A131:C131"/>
    <mergeCell ref="A102:C102"/>
    <mergeCell ref="A101:C101"/>
    <mergeCell ref="A100:C100"/>
    <mergeCell ref="A107:C107"/>
    <mergeCell ref="A111:C111"/>
    <mergeCell ref="A104:C104"/>
    <mergeCell ref="A77:C77"/>
    <mergeCell ref="A99:C99"/>
    <mergeCell ref="A130:C130"/>
    <mergeCell ref="A110:C110"/>
    <mergeCell ref="A93:C93"/>
    <mergeCell ref="A109:C109"/>
    <mergeCell ref="A95:C95"/>
    <mergeCell ref="A78:C78"/>
    <mergeCell ref="A79:C79"/>
    <mergeCell ref="A88:C88"/>
    <mergeCell ref="A87:C87"/>
    <mergeCell ref="A82:C82"/>
    <mergeCell ref="A81:C81"/>
    <mergeCell ref="A83:C83"/>
    <mergeCell ref="A116:C116"/>
    <mergeCell ref="A103:C103"/>
    <mergeCell ref="A123:C123"/>
    <mergeCell ref="A10:B10"/>
    <mergeCell ref="A25:C25"/>
    <mergeCell ref="A24:C24"/>
    <mergeCell ref="A65:C65"/>
    <mergeCell ref="A70:C70"/>
    <mergeCell ref="A72:C72"/>
    <mergeCell ref="A80:C80"/>
    <mergeCell ref="A71:C71"/>
    <mergeCell ref="A74:C74"/>
    <mergeCell ref="A73:C73"/>
    <mergeCell ref="A69:C69"/>
    <mergeCell ref="A75:C75"/>
    <mergeCell ref="A68:C68"/>
    <mergeCell ref="A66:C66"/>
    <mergeCell ref="A19:C19"/>
    <mergeCell ref="A59:C59"/>
    <mergeCell ref="A47:C47"/>
    <mergeCell ref="A49:C49"/>
    <mergeCell ref="A16:C16"/>
    <mergeCell ref="A31:C31"/>
    <mergeCell ref="A34:C34"/>
    <mergeCell ref="A76:C76"/>
    <mergeCell ref="A52:C52"/>
    <mergeCell ref="A54:C54"/>
    <mergeCell ref="A26:C26"/>
    <mergeCell ref="A20:C20"/>
    <mergeCell ref="A21:C21"/>
    <mergeCell ref="A23:C23"/>
    <mergeCell ref="A64:C64"/>
    <mergeCell ref="A39:C39"/>
    <mergeCell ref="A38:C38"/>
    <mergeCell ref="A14:C14"/>
    <mergeCell ref="A11:B11"/>
    <mergeCell ref="A58:C58"/>
    <mergeCell ref="A84:C84"/>
    <mergeCell ref="A63:C63"/>
    <mergeCell ref="A62:C62"/>
    <mergeCell ref="A35:C35"/>
    <mergeCell ref="A36:C36"/>
    <mergeCell ref="A41:C41"/>
    <mergeCell ref="A40:C40"/>
    <mergeCell ref="A45:C45"/>
    <mergeCell ref="A46:C46"/>
    <mergeCell ref="A44:C44"/>
    <mergeCell ref="A56:C56"/>
    <mergeCell ref="A57:C57"/>
    <mergeCell ref="A55:C55"/>
    <mergeCell ref="A61:C61"/>
    <mergeCell ref="A60:C60"/>
    <mergeCell ref="A67:C67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29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</cp:lastModifiedBy>
  <cp:lastPrinted>2022-05-20T04:52:11Z</cp:lastPrinted>
  <dcterms:created xsi:type="dcterms:W3CDTF">2022-12-06T07:15:16Z</dcterms:created>
  <dcterms:modified xsi:type="dcterms:W3CDTF">2025-02-09T12:18:28Z</dcterms:modified>
</cp:coreProperties>
</file>